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kekdx.sharepoint.com/sites/AB--IINAS-NXSecretariat/Shared Documents/2024/1_公募事業2024/6_提出書類様式/1_【配分額通知時】契約書_実施計画書/"/>
    </mc:Choice>
  </mc:AlternateContent>
  <xr:revisionPtr revIDLastSave="121" documentId="13_ncr:1_{B05CD5AB-7123-0047-B37C-6A2F5CF6A721}" xr6:coauthVersionLast="47" xr6:coauthVersionMax="47" xr10:uidLastSave="{8E3B4B6C-3D06-8A42-A19D-4F26AF2BCD7E}"/>
  <bookViews>
    <workbookView xWindow="10460" yWindow="500" windowWidth="25800" windowHeight="18100" xr2:uid="{00000000-000D-0000-FFFF-FFFF00000000}"/>
  </bookViews>
  <sheets>
    <sheet name="2-1 予算計画概要" sheetId="1" r:id="rId1"/>
    <sheet name="2-2 名簿" sheetId="13" r:id="rId2"/>
    <sheet name="2-3 物件費" sheetId="8" r:id="rId3"/>
    <sheet name="2-4 旅費" sheetId="16" r:id="rId4"/>
    <sheet name="2-5 謝金" sheetId="17" r:id="rId5"/>
    <sheet name="2-6 会議費" sheetId="18" r:id="rId6"/>
    <sheet name="2-7 その他" sheetId="19" r:id="rId7"/>
    <sheet name="2-8 総表（入力無要）" sheetId="6" r:id="rId8"/>
  </sheets>
  <definedNames>
    <definedName name="_xlnm.Print_Area" localSheetId="0">'2-1 予算計画概要'!$A$1:$I$25</definedName>
    <definedName name="_xlnm.Print_Area" localSheetId="2">'2-3 物件費'!$A$1:$K$23</definedName>
    <definedName name="_xlnm.Print_Area" localSheetId="3">'2-4 旅費'!$A$1:$K$23</definedName>
    <definedName name="_xlnm.Print_Area" localSheetId="4">'2-5 謝金'!$A$1:$K$23</definedName>
    <definedName name="_xlnm.Print_Area" localSheetId="5">'2-6 会議費'!$A$1:$K$23</definedName>
    <definedName name="_xlnm.Print_Area" localSheetId="6">'2-7 その他'!$A$1:$K$23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3" l="1"/>
  <c r="C8" i="13"/>
  <c r="C9" i="13"/>
  <c r="C10" i="13"/>
  <c r="C11" i="13"/>
  <c r="C12" i="13"/>
  <c r="C13" i="13"/>
  <c r="C14" i="13"/>
  <c r="C15" i="13"/>
  <c r="C16" i="13"/>
  <c r="C17" i="13"/>
  <c r="C6" i="13"/>
  <c r="B7" i="13"/>
  <c r="B8" i="13"/>
  <c r="B9" i="13"/>
  <c r="B10" i="13"/>
  <c r="B11" i="13"/>
  <c r="B12" i="13"/>
  <c r="B13" i="13"/>
  <c r="B14" i="13"/>
  <c r="B15" i="13"/>
  <c r="B16" i="13"/>
  <c r="B17" i="13"/>
  <c r="B6" i="13"/>
  <c r="D9" i="8"/>
  <c r="E28" i="19"/>
  <c r="E29" i="19"/>
  <c r="E28" i="18"/>
  <c r="E29" i="18"/>
  <c r="E28" i="17"/>
  <c r="E29" i="17"/>
  <c r="E28" i="16"/>
  <c r="E29" i="16"/>
  <c r="F3" i="8"/>
  <c r="O1" i="19"/>
  <c r="O1" i="18"/>
  <c r="O1" i="17"/>
  <c r="O1" i="16"/>
  <c r="E27" i="19"/>
  <c r="E26" i="19"/>
  <c r="E25" i="19"/>
  <c r="E24" i="19"/>
  <c r="E27" i="18"/>
  <c r="E26" i="18"/>
  <c r="E25" i="18"/>
  <c r="E24" i="18"/>
  <c r="E27" i="17"/>
  <c r="E26" i="17"/>
  <c r="E25" i="17"/>
  <c r="E24" i="17"/>
  <c r="E25" i="16"/>
  <c r="E26" i="16"/>
  <c r="E27" i="16"/>
  <c r="E24" i="16"/>
  <c r="A20" i="6"/>
  <c r="A19" i="6"/>
  <c r="A18" i="6"/>
  <c r="A17" i="6"/>
  <c r="A16" i="6"/>
  <c r="K2" i="19"/>
  <c r="J2" i="19"/>
  <c r="I2" i="19"/>
  <c r="H2" i="19"/>
  <c r="G2" i="19"/>
  <c r="K2" i="18"/>
  <c r="J2" i="18"/>
  <c r="I2" i="18"/>
  <c r="H2" i="18"/>
  <c r="G2" i="18"/>
  <c r="K2" i="17"/>
  <c r="J2" i="17"/>
  <c r="I2" i="17"/>
  <c r="H2" i="17"/>
  <c r="G2" i="17"/>
  <c r="H2" i="16"/>
  <c r="I2" i="16"/>
  <c r="J2" i="16"/>
  <c r="K2" i="16"/>
  <c r="G2" i="16"/>
  <c r="F14" i="6"/>
  <c r="F13" i="6"/>
  <c r="F12" i="6"/>
  <c r="F11" i="6"/>
  <c r="F10" i="6"/>
  <c r="F9" i="6"/>
  <c r="F8" i="6"/>
  <c r="F7" i="6"/>
  <c r="F6" i="6"/>
  <c r="F5" i="6"/>
  <c r="F4" i="6"/>
  <c r="F3" i="6"/>
  <c r="E14" i="6"/>
  <c r="E13" i="6"/>
  <c r="E12" i="6"/>
  <c r="E11" i="6"/>
  <c r="E10" i="6"/>
  <c r="E9" i="6"/>
  <c r="E8" i="6"/>
  <c r="E7" i="6"/>
  <c r="E6" i="6"/>
  <c r="E5" i="6"/>
  <c r="E4" i="6"/>
  <c r="D14" i="6"/>
  <c r="D13" i="6"/>
  <c r="D12" i="6"/>
  <c r="D11" i="6"/>
  <c r="D10" i="6"/>
  <c r="D9" i="6"/>
  <c r="D8" i="6"/>
  <c r="D7" i="6"/>
  <c r="D6" i="6"/>
  <c r="D5" i="6"/>
  <c r="D4" i="6"/>
  <c r="D3" i="6"/>
  <c r="C14" i="6"/>
  <c r="C13" i="6"/>
  <c r="C12" i="6"/>
  <c r="C11" i="6"/>
  <c r="C10" i="6"/>
  <c r="C9" i="6"/>
  <c r="C8" i="6"/>
  <c r="C7" i="6"/>
  <c r="C6" i="6"/>
  <c r="C5" i="6"/>
  <c r="C4" i="6"/>
  <c r="C3" i="6"/>
  <c r="C15" i="6"/>
  <c r="E24" i="1"/>
  <c r="F20" i="6"/>
  <c r="E20" i="6"/>
  <c r="D20" i="6"/>
  <c r="C20" i="6"/>
  <c r="B20" i="6"/>
  <c r="F19" i="6"/>
  <c r="E19" i="6"/>
  <c r="D19" i="6"/>
  <c r="C19" i="6"/>
  <c r="F18" i="6"/>
  <c r="E18" i="6"/>
  <c r="D18" i="6"/>
  <c r="C18" i="6"/>
  <c r="F17" i="6"/>
  <c r="E17" i="6"/>
  <c r="D17" i="6"/>
  <c r="C17" i="6"/>
  <c r="B17" i="6"/>
  <c r="G17" i="6"/>
  <c r="F16" i="6"/>
  <c r="E16" i="6"/>
  <c r="D16" i="6"/>
  <c r="C16" i="6"/>
  <c r="B16" i="6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2" i="19"/>
  <c r="E22" i="19"/>
  <c r="D22" i="19"/>
  <c r="F21" i="19"/>
  <c r="E21" i="19"/>
  <c r="D21" i="19"/>
  <c r="F20" i="19"/>
  <c r="E20" i="19"/>
  <c r="D20" i="19"/>
  <c r="F19" i="19"/>
  <c r="E19" i="19"/>
  <c r="D19" i="19"/>
  <c r="F18" i="19"/>
  <c r="E18" i="19"/>
  <c r="D18" i="19"/>
  <c r="F17" i="19"/>
  <c r="E17" i="19"/>
  <c r="D17" i="19"/>
  <c r="F16" i="19"/>
  <c r="E16" i="19"/>
  <c r="D16" i="19"/>
  <c r="F15" i="19"/>
  <c r="E15" i="19"/>
  <c r="D15" i="19"/>
  <c r="F14" i="19"/>
  <c r="E14" i="19"/>
  <c r="D14" i="19"/>
  <c r="F13" i="19"/>
  <c r="E13" i="19"/>
  <c r="D13" i="19"/>
  <c r="F12" i="19"/>
  <c r="E12" i="19"/>
  <c r="D12" i="19"/>
  <c r="F11" i="19"/>
  <c r="E11" i="19"/>
  <c r="D11" i="19"/>
  <c r="F10" i="19"/>
  <c r="E10" i="19"/>
  <c r="D10" i="19"/>
  <c r="F9" i="19"/>
  <c r="E9" i="19"/>
  <c r="D9" i="19"/>
  <c r="F8" i="19"/>
  <c r="E8" i="19"/>
  <c r="D8" i="19"/>
  <c r="F7" i="19"/>
  <c r="E7" i="19"/>
  <c r="D7" i="19"/>
  <c r="F6" i="19"/>
  <c r="E6" i="19"/>
  <c r="D6" i="19"/>
  <c r="F5" i="19"/>
  <c r="E5" i="19"/>
  <c r="D5" i="19"/>
  <c r="F4" i="19"/>
  <c r="E4" i="19"/>
  <c r="D4" i="19"/>
  <c r="F3" i="19"/>
  <c r="F23" i="19"/>
  <c r="D3" i="19"/>
  <c r="W2" i="19"/>
  <c r="V2" i="19"/>
  <c r="U2" i="19"/>
  <c r="T2" i="19"/>
  <c r="S2" i="19"/>
  <c r="R2" i="19"/>
  <c r="Q2" i="19"/>
  <c r="P2" i="19"/>
  <c r="O2" i="19"/>
  <c r="N2" i="19"/>
  <c r="M2" i="19"/>
  <c r="L2" i="19"/>
  <c r="W23" i="18"/>
  <c r="V23" i="18"/>
  <c r="U23" i="18"/>
  <c r="T23" i="18"/>
  <c r="S23" i="18"/>
  <c r="R23" i="18"/>
  <c r="Q23" i="18"/>
  <c r="P23" i="18"/>
  <c r="O23" i="18"/>
  <c r="N23" i="18"/>
  <c r="M23" i="18"/>
  <c r="L23" i="18"/>
  <c r="E3" i="6" s="1"/>
  <c r="K23" i="18"/>
  <c r="J23" i="18"/>
  <c r="I23" i="18"/>
  <c r="H23" i="18"/>
  <c r="G23" i="18"/>
  <c r="F22" i="18"/>
  <c r="E22" i="18"/>
  <c r="D22" i="18"/>
  <c r="F21" i="18"/>
  <c r="E21" i="18"/>
  <c r="D21" i="18"/>
  <c r="F20" i="18"/>
  <c r="E20" i="18"/>
  <c r="D20" i="18"/>
  <c r="F19" i="18"/>
  <c r="E19" i="18"/>
  <c r="D19" i="18"/>
  <c r="F18" i="18"/>
  <c r="E18" i="18"/>
  <c r="D18" i="18"/>
  <c r="F17" i="18"/>
  <c r="E17" i="18"/>
  <c r="D17" i="18"/>
  <c r="F16" i="18"/>
  <c r="E16" i="18"/>
  <c r="D16" i="18"/>
  <c r="F15" i="18"/>
  <c r="E15" i="18"/>
  <c r="D15" i="18"/>
  <c r="F14" i="18"/>
  <c r="E14" i="18"/>
  <c r="D14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 s="1"/>
  <c r="E23" i="18" s="1"/>
  <c r="D3" i="18"/>
  <c r="D23" i="18" s="1"/>
  <c r="W2" i="18"/>
  <c r="V2" i="18"/>
  <c r="U2" i="18"/>
  <c r="T2" i="18"/>
  <c r="S2" i="18"/>
  <c r="R2" i="18"/>
  <c r="Q2" i="18"/>
  <c r="P2" i="18"/>
  <c r="O2" i="18"/>
  <c r="N2" i="18"/>
  <c r="M2" i="18"/>
  <c r="L2" i="18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2" i="17"/>
  <c r="E22" i="17"/>
  <c r="D22" i="17"/>
  <c r="F21" i="17"/>
  <c r="E21" i="17"/>
  <c r="D21" i="17"/>
  <c r="F20" i="17"/>
  <c r="E20" i="17"/>
  <c r="D20" i="17"/>
  <c r="F19" i="17"/>
  <c r="E19" i="17"/>
  <c r="D19" i="17"/>
  <c r="F18" i="17"/>
  <c r="E18" i="17"/>
  <c r="D18" i="17"/>
  <c r="F17" i="17"/>
  <c r="E17" i="17"/>
  <c r="D17" i="17"/>
  <c r="F16" i="17"/>
  <c r="E16" i="17"/>
  <c r="D16" i="17"/>
  <c r="F15" i="17"/>
  <c r="E15" i="17"/>
  <c r="D15" i="17"/>
  <c r="F14" i="17"/>
  <c r="E14" i="17"/>
  <c r="D14" i="17"/>
  <c r="F13" i="17"/>
  <c r="E13" i="17"/>
  <c r="D13" i="17"/>
  <c r="F12" i="17"/>
  <c r="E12" i="17"/>
  <c r="D12" i="17"/>
  <c r="F11" i="17"/>
  <c r="E11" i="17"/>
  <c r="D11" i="17"/>
  <c r="F10" i="17"/>
  <c r="E10" i="17"/>
  <c r="D10" i="17"/>
  <c r="F9" i="17"/>
  <c r="E9" i="17"/>
  <c r="D9" i="17"/>
  <c r="F8" i="17"/>
  <c r="E8" i="17"/>
  <c r="D8" i="17"/>
  <c r="F7" i="17"/>
  <c r="E7" i="17"/>
  <c r="D7" i="17"/>
  <c r="F6" i="17"/>
  <c r="E6" i="17"/>
  <c r="D6" i="17"/>
  <c r="F5" i="17"/>
  <c r="E5" i="17"/>
  <c r="D5" i="17"/>
  <c r="F4" i="17"/>
  <c r="E4" i="17"/>
  <c r="D4" i="17"/>
  <c r="F3" i="17"/>
  <c r="D3" i="17"/>
  <c r="W2" i="17"/>
  <c r="V2" i="17"/>
  <c r="U2" i="17"/>
  <c r="T2" i="17"/>
  <c r="S2" i="17"/>
  <c r="R2" i="17"/>
  <c r="Q2" i="17"/>
  <c r="P2" i="17"/>
  <c r="O2" i="17"/>
  <c r="N2" i="17"/>
  <c r="M2" i="17"/>
  <c r="L2" i="17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2" i="16"/>
  <c r="E22" i="16"/>
  <c r="D22" i="16"/>
  <c r="F21" i="16"/>
  <c r="E21" i="16"/>
  <c r="D21" i="16"/>
  <c r="F20" i="16"/>
  <c r="E20" i="16"/>
  <c r="D20" i="16"/>
  <c r="F19" i="16"/>
  <c r="E19" i="16"/>
  <c r="D19" i="16"/>
  <c r="F18" i="16"/>
  <c r="E18" i="16"/>
  <c r="D18" i="16"/>
  <c r="F17" i="16"/>
  <c r="E17" i="16"/>
  <c r="D17" i="16"/>
  <c r="F16" i="16"/>
  <c r="E16" i="16"/>
  <c r="D16" i="16"/>
  <c r="F15" i="16"/>
  <c r="E15" i="16"/>
  <c r="D15" i="16"/>
  <c r="F14" i="16"/>
  <c r="E14" i="16"/>
  <c r="D14" i="16"/>
  <c r="F13" i="16"/>
  <c r="E13" i="16"/>
  <c r="D13" i="16"/>
  <c r="F12" i="16"/>
  <c r="E12" i="16"/>
  <c r="D12" i="16"/>
  <c r="F11" i="16"/>
  <c r="E11" i="16"/>
  <c r="D11" i="16"/>
  <c r="F10" i="16"/>
  <c r="E10" i="16"/>
  <c r="D10" i="16"/>
  <c r="F9" i="16"/>
  <c r="E9" i="16"/>
  <c r="D9" i="16"/>
  <c r="F8" i="16"/>
  <c r="E8" i="16"/>
  <c r="D8" i="16"/>
  <c r="F7" i="16"/>
  <c r="E7" i="16"/>
  <c r="D7" i="16"/>
  <c r="F6" i="16"/>
  <c r="E6" i="16"/>
  <c r="D6" i="16"/>
  <c r="F5" i="16"/>
  <c r="E5" i="16"/>
  <c r="D5" i="16"/>
  <c r="F4" i="16"/>
  <c r="E4" i="16"/>
  <c r="D4" i="16"/>
  <c r="F3" i="16"/>
  <c r="F23" i="16"/>
  <c r="D3" i="16"/>
  <c r="W2" i="16"/>
  <c r="V2" i="16"/>
  <c r="U2" i="16"/>
  <c r="T2" i="16"/>
  <c r="S2" i="16"/>
  <c r="R2" i="16"/>
  <c r="Q2" i="16"/>
  <c r="P2" i="16"/>
  <c r="O2" i="16"/>
  <c r="N2" i="16"/>
  <c r="M2" i="16"/>
  <c r="L2" i="16"/>
  <c r="K23" i="8"/>
  <c r="H23" i="8"/>
  <c r="I23" i="8"/>
  <c r="B18" i="6"/>
  <c r="G18" i="6"/>
  <c r="J23" i="8"/>
  <c r="B19" i="6"/>
  <c r="G19" i="6"/>
  <c r="E7" i="13"/>
  <c r="E8" i="13"/>
  <c r="E9" i="13"/>
  <c r="E10" i="13"/>
  <c r="E11" i="13"/>
  <c r="E12" i="13"/>
  <c r="E13" i="13"/>
  <c r="E14" i="13"/>
  <c r="E15" i="13"/>
  <c r="E16" i="13"/>
  <c r="E17" i="13"/>
  <c r="E6" i="13"/>
  <c r="B12" i="6"/>
  <c r="B11" i="6"/>
  <c r="A4" i="6"/>
  <c r="A5" i="6"/>
  <c r="A6" i="6"/>
  <c r="A7" i="6"/>
  <c r="A8" i="6"/>
  <c r="A9" i="6"/>
  <c r="A10" i="6"/>
  <c r="A11" i="6"/>
  <c r="A12" i="6"/>
  <c r="A13" i="6"/>
  <c r="A14" i="6"/>
  <c r="A3" i="6"/>
  <c r="W2" i="8"/>
  <c r="V2" i="8"/>
  <c r="U2" i="8"/>
  <c r="T2" i="8"/>
  <c r="S2" i="8"/>
  <c r="R2" i="8"/>
  <c r="Q2" i="8"/>
  <c r="P2" i="8"/>
  <c r="O2" i="8"/>
  <c r="N2" i="8"/>
  <c r="M2" i="8"/>
  <c r="L2" i="8"/>
  <c r="L23" i="8"/>
  <c r="B3" i="6"/>
  <c r="M23" i="8"/>
  <c r="B4" i="6"/>
  <c r="N23" i="8"/>
  <c r="B5" i="6"/>
  <c r="O23" i="8"/>
  <c r="B6" i="6"/>
  <c r="P23" i="8"/>
  <c r="B7" i="6"/>
  <c r="G7" i="6"/>
  <c r="I15" i="1"/>
  <c r="Q23" i="8"/>
  <c r="B8" i="6"/>
  <c r="R23" i="8"/>
  <c r="B9" i="6"/>
  <c r="S23" i="8"/>
  <c r="B10" i="6"/>
  <c r="T23" i="8"/>
  <c r="U23" i="8"/>
  <c r="V23" i="8"/>
  <c r="B13" i="6"/>
  <c r="W23" i="8"/>
  <c r="B14" i="6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G8" i="6"/>
  <c r="I16" i="1"/>
  <c r="G6" i="6"/>
  <c r="I14" i="1"/>
  <c r="G5" i="6"/>
  <c r="I13" i="1"/>
  <c r="F15" i="6"/>
  <c r="F21" i="6"/>
  <c r="G14" i="6"/>
  <c r="I22" i="1"/>
  <c r="G12" i="6"/>
  <c r="I20" i="1"/>
  <c r="D15" i="6"/>
  <c r="F24" i="1"/>
  <c r="G10" i="6"/>
  <c r="I18" i="1"/>
  <c r="G9" i="6"/>
  <c r="I17" i="1"/>
  <c r="G13" i="6"/>
  <c r="I21" i="1"/>
  <c r="G4" i="6"/>
  <c r="I12" i="1"/>
  <c r="G11" i="6"/>
  <c r="I19" i="1"/>
  <c r="D23" i="19"/>
  <c r="E3" i="19"/>
  <c r="E23" i="19"/>
  <c r="F23" i="17"/>
  <c r="E3" i="17"/>
  <c r="D23" i="17"/>
  <c r="E23" i="17"/>
  <c r="E3" i="16"/>
  <c r="E23" i="16"/>
  <c r="D23" i="16"/>
  <c r="B15" i="6"/>
  <c r="D24" i="1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8" i="8"/>
  <c r="D7" i="8"/>
  <c r="D6" i="8"/>
  <c r="D5" i="8"/>
  <c r="D4" i="8"/>
  <c r="E4" i="8"/>
  <c r="D3" i="8"/>
  <c r="E6" i="8"/>
  <c r="E3" i="8"/>
  <c r="E20" i="8"/>
  <c r="E8" i="8"/>
  <c r="E22" i="8"/>
  <c r="E12" i="8"/>
  <c r="E11" i="8"/>
  <c r="E15" i="8"/>
  <c r="E10" i="8"/>
  <c r="E13" i="8"/>
  <c r="E17" i="8"/>
  <c r="E7" i="8"/>
  <c r="E21" i="8"/>
  <c r="E16" i="8"/>
  <c r="E5" i="8"/>
  <c r="E19" i="8"/>
  <c r="E14" i="8"/>
  <c r="E9" i="8"/>
  <c r="E18" i="8"/>
  <c r="C21" i="6"/>
  <c r="D21" i="6"/>
  <c r="G23" i="8"/>
  <c r="D23" i="8"/>
  <c r="F23" i="8"/>
  <c r="E23" i="8"/>
  <c r="G16" i="6"/>
  <c r="G20" i="6"/>
  <c r="B21" i="6"/>
  <c r="H24" i="1"/>
  <c r="E15" i="6" l="1"/>
  <c r="G3" i="6"/>
  <c r="F23" i="18"/>
  <c r="G15" i="6" l="1"/>
  <c r="I11" i="1"/>
  <c r="G24" i="1"/>
  <c r="E21" i="6"/>
  <c r="G21" i="6" l="1"/>
  <c r="I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localadmin</author>
  </authors>
  <commentList>
    <comment ref="I24" authorId="0" shapeId="0" xr:uid="{32DD1E97-3C41-4F52-8DC3-26C48F3B6621}">
      <text>
        <r>
          <rPr>
            <b/>
            <sz val="11"/>
            <color rgb="FF000000"/>
            <rFont val="MS P ゴシック"/>
            <charset val="128"/>
          </rPr>
          <t>【補足】</t>
        </r>
        <r>
          <rPr>
            <b/>
            <sz val="11"/>
            <color rgb="FF000000"/>
            <rFont val="游ゴシック"/>
            <family val="3"/>
            <charset val="128"/>
          </rPr>
          <t xml:space="preserve">
</t>
        </r>
        <r>
          <rPr>
            <b/>
            <sz val="11"/>
            <color rgb="FF000000"/>
            <rFont val="MS P ゴシック"/>
            <charset val="128"/>
          </rPr>
          <t>肌色付のセルは、本ファイルの別シートにある経費内訳を入力すると自動で反映されます。変更しないでください。</t>
        </r>
      </text>
    </comment>
  </commentList>
</comments>
</file>

<file path=xl/sharedStrings.xml><?xml version="1.0" encoding="utf-8"?>
<sst xmlns="http://schemas.openxmlformats.org/spreadsheetml/2006/main" count="192" uniqueCount="107">
  <si>
    <t>実施計画書</t>
  </si>
  <si>
    <t>様式2-1</t>
  </si>
  <si>
    <t>加速器科学国際育成事業
加速器科学及び関連分野の人材育成のための取り組み
2024(令和6)年度　予算計画概要</t>
  </si>
  <si>
    <t>1. 課題名 (スクール名)</t>
  </si>
  <si>
    <t>和文</t>
  </si>
  <si>
    <t>英文</t>
  </si>
  <si>
    <t>2. KEK連携担当教職員</t>
  </si>
  <si>
    <t>機関名</t>
  </si>
  <si>
    <t>所属</t>
  </si>
  <si>
    <t>氏名</t>
  </si>
  <si>
    <t>(代表者の所属がKEK以外の場合のみ)</t>
  </si>
  <si>
    <t>KEK</t>
  </si>
  <si>
    <t>3.代表者、分担者と配分額</t>
  </si>
  <si>
    <t>代表者/分担者</t>
  </si>
  <si>
    <t>配分額</t>
  </si>
  <si>
    <t>代表者</t>
  </si>
  <si>
    <t>逢坂大学</t>
  </si>
  <si>
    <t>理学部物理学科</t>
  </si>
  <si>
    <t>湯川秀樹</t>
  </si>
  <si>
    <t>分担者</t>
  </si>
  <si>
    <t>江戸理科大学</t>
  </si>
  <si>
    <t>朝永振一郎</t>
  </si>
  <si>
    <t>市俄古大学</t>
  </si>
  <si>
    <t>南部陽一郎</t>
  </si>
  <si>
    <t>4. 経費</t>
  </si>
  <si>
    <t>物件費</t>
  </si>
  <si>
    <t>旅費</t>
  </si>
  <si>
    <t>謝金</t>
  </si>
  <si>
    <t>会議費</t>
  </si>
  <si>
    <t>その他</t>
  </si>
  <si>
    <t>計</t>
  </si>
  <si>
    <t>（単位：円）</t>
  </si>
  <si>
    <t>本事業の経費</t>
  </si>
  <si>
    <t>5. 配分額</t>
  </si>
  <si>
    <t>通知された配分額→</t>
  </si>
  <si>
    <t>様式2-2 名簿</t>
  </si>
  <si>
    <t>事務担当者</t>
  </si>
  <si>
    <t>職名</t>
  </si>
  <si>
    <t>Email address</t>
  </si>
  <si>
    <t>電話番号</t>
  </si>
  <si>
    <t>KEK連携担当教職員</t>
  </si>
  <si>
    <t>(代表者がKEK以外に所属の場合のみ)</t>
  </si>
  <si>
    <t>教授</t>
  </si>
  <si>
    <t>yukawa@ausaka-u.ac.jp</t>
  </si>
  <si>
    <t>06-123-4567</t>
  </si>
  <si>
    <t>理学部</t>
  </si>
  <si>
    <t>象太郎</t>
  </si>
  <si>
    <t>zou@ausaka-u.ac.jp</t>
  </si>
  <si>
    <t>06-999-9999</t>
  </si>
  <si>
    <t>tomonaga@edo-u.ac.jp</t>
  </si>
  <si>
    <t>03-456-7890</t>
  </si>
  <si>
    <t>キリン次郎</t>
  </si>
  <si>
    <t>kirin@edo-u.ac.jp</t>
  </si>
  <si>
    <t>03-888-8888</t>
  </si>
  <si>
    <t>nambu@u-chicago.edu</t>
  </si>
  <si>
    <t>773-702-3456</t>
  </si>
  <si>
    <t>EFI</t>
  </si>
  <si>
    <t>Mexican Hat</t>
  </si>
  <si>
    <t>hat@u-chicago.edu</t>
  </si>
  <si>
    <t>773-702-7777</t>
  </si>
  <si>
    <t>上の代表者、分担者の所属や氏名などは「2-1 予算計画概要」シートに記入してください。自動的に反映されます。</t>
  </si>
  <si>
    <t>「2-1 予算計画概要」シートで空白のセルはここでは0と表示されますが、無視してください。(Excelの仕様です)</t>
  </si>
  <si>
    <t>2-3 物件費</t>
  </si>
  <si>
    <t>(単位：円）</t>
  </si>
  <si>
    <t>財源別金額　(単位：円）</t>
  </si>
  <si>
    <t>IINAS-NXの予算の配分額</t>
  </si>
  <si>
    <t>「2-1 予算計画概要」シートで分担者が空欄の場合、ここでは0と表示されますが、無視してください。(Excelの仕様です)</t>
  </si>
  <si>
    <t>品名等</t>
    <rPh sb="0" eb="3">
      <t xml:space="preserve">ヒンメイトウ </t>
    </rPh>
    <phoneticPr fontId="1"/>
  </si>
  <si>
    <t>数量</t>
    <rPh sb="0" eb="2">
      <t xml:space="preserve">スウリョウ </t>
    </rPh>
    <phoneticPr fontId="1"/>
  </si>
  <si>
    <t>単価</t>
    <rPh sb="0" eb="2">
      <t xml:space="preserve">タンカ </t>
    </rPh>
    <phoneticPr fontId="1"/>
  </si>
  <si>
    <t>合計金額</t>
    <rPh sb="0" eb="2">
      <t xml:space="preserve">ゴウケイ </t>
    </rPh>
    <rPh sb="2" eb="4">
      <t xml:space="preserve">キンガク </t>
    </rPh>
    <phoneticPr fontId="1"/>
  </si>
  <si>
    <t>財源合計</t>
  </si>
  <si>
    <t>IINAS-NX</t>
    <phoneticPr fontId="1"/>
  </si>
  <si>
    <t>財源U</t>
  </si>
  <si>
    <t>財源V</t>
  </si>
  <si>
    <t>財源X</t>
  </si>
  <si>
    <t>財源Y</t>
  </si>
  <si>
    <t>財源Z</t>
  </si>
  <si>
    <t>象の網</t>
    <rPh sb="0" eb="1">
      <t xml:space="preserve">ゾウ </t>
    </rPh>
    <rPh sb="2" eb="3">
      <t xml:space="preserve">アミ </t>
    </rPh>
    <phoneticPr fontId="1"/>
  </si>
  <si>
    <t>象の卵用大型フライパン</t>
    <rPh sb="0" eb="1">
      <t xml:space="preserve">ゾウ </t>
    </rPh>
    <rPh sb="2" eb="3">
      <t xml:space="preserve">タマゴ </t>
    </rPh>
    <rPh sb="3" eb="4">
      <t xml:space="preserve">ヨウ </t>
    </rPh>
    <rPh sb="4" eb="6">
      <t xml:space="preserve">オオガタ </t>
    </rPh>
    <phoneticPr fontId="1"/>
  </si>
  <si>
    <t>象探索用熱気球</t>
    <rPh sb="0" eb="3">
      <t xml:space="preserve">ゾウタンサク </t>
    </rPh>
    <rPh sb="3" eb="4">
      <t xml:space="preserve">ヨウ </t>
    </rPh>
    <rPh sb="4" eb="7">
      <t xml:space="preserve">ネッキキュウ </t>
    </rPh>
    <phoneticPr fontId="1"/>
  </si>
  <si>
    <t>合計</t>
    <rPh sb="0" eb="2">
      <t xml:space="preserve">ゴウケイ </t>
    </rPh>
    <phoneticPr fontId="1"/>
  </si>
  <si>
    <t>↑</t>
  </si>
  <si>
    <t>左の合計金額と一致しないと、赤くなります。</t>
  </si>
  <si>
    <t>金額の単位は全て円です。</t>
  </si>
  <si>
    <r>
      <rPr>
        <sz val="12"/>
        <color rgb="FF000000"/>
        <rFont val="游ゴシック"/>
        <charset val="128"/>
      </rPr>
      <t>財源U, V, X, Y, Zは「2-3 物件費」シートの</t>
    </r>
    <r>
      <rPr>
        <sz val="12"/>
        <color rgb="FFFF0000"/>
        <rFont val="游ゴシック"/>
        <charset val="128"/>
      </rPr>
      <t>黄色のセル</t>
    </r>
    <r>
      <rPr>
        <sz val="12"/>
        <color rgb="FF000000"/>
        <rFont val="游ゴシック"/>
        <charset val="128"/>
      </rPr>
      <t>を書き換えてください。</t>
    </r>
  </si>
  <si>
    <t>使わない財源名は空白にしておいて結構です。</t>
  </si>
  <si>
    <t>使わない財源のカラムを非表示にしても構いません。</t>
  </si>
  <si>
    <t>2-4 旅費</t>
  </si>
  <si>
    <t>受講者</t>
    <rPh sb="0" eb="3">
      <t>ジュコウシャ</t>
    </rPh>
    <phoneticPr fontId="1"/>
  </si>
  <si>
    <t>講師</t>
    <rPh sb="0" eb="2">
      <t>コウシ</t>
    </rPh>
    <phoneticPr fontId="1"/>
  </si>
  <si>
    <t>運営スタッフ</t>
    <rPh sb="0" eb="2">
      <t>ウンエイ</t>
    </rPh>
    <phoneticPr fontId="1"/>
  </si>
  <si>
    <t>2-5 謝金</t>
  </si>
  <si>
    <t>講師</t>
  </si>
  <si>
    <t>アルバイト学生</t>
  </si>
  <si>
    <t>バンケット代</t>
  </si>
  <si>
    <t>ノンアルコール飲料代</t>
  </si>
  <si>
    <t>エチルアルコール代（参加費から)</t>
  </si>
  <si>
    <t>2-7 その他</t>
  </si>
  <si>
    <t>サファリツアーのバス借り上げ代</t>
  </si>
  <si>
    <t>探検記印刷代</t>
  </si>
  <si>
    <t>2-8 総表</t>
  </si>
  <si>
    <t>合計</t>
  </si>
  <si>
    <t>IINAS-NX</t>
  </si>
  <si>
    <t>コーヒー代</t>
  </si>
  <si>
    <t>2-6 会議費（飲食の提供）</t>
  </si>
  <si>
    <t>v2024-04-17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</si>
</sst>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#,##0&quot; &quot;;\(#,##0\)"/>
  </numFmts>
  <fonts count="25">
    <font>
      <sz val="12"/>
      <color indexed="8"/>
      <name val="游ゴシック"/>
    </font>
    <font>
      <sz val="11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游ゴシック"/>
      <family val="3"/>
      <charset val="128"/>
    </font>
    <font>
      <sz val="12"/>
      <color theme="1"/>
      <name val="Helvetica Neue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2"/>
      <color theme="10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b/>
      <sz val="10"/>
      <color indexed="8"/>
      <name val="游ゴシック"/>
      <family val="3"/>
      <charset val="128"/>
    </font>
    <font>
      <b/>
      <sz val="13"/>
      <color indexed="8"/>
      <name val="游ゴシック"/>
      <family val="3"/>
      <charset val="128"/>
    </font>
    <font>
      <b/>
      <sz val="11"/>
      <color rgb="FF000000"/>
      <name val="MS P ゴシック"/>
      <charset val="128"/>
    </font>
    <font>
      <b/>
      <sz val="11"/>
      <color rgb="FF000000"/>
      <name val="游ゴシック"/>
      <family val="3"/>
      <charset val="128"/>
    </font>
    <font>
      <sz val="12"/>
      <color rgb="FF000000"/>
      <name val="游ゴシック"/>
      <charset val="128"/>
    </font>
    <font>
      <sz val="12"/>
      <color rgb="FFFF0000"/>
      <name val="游ゴシック"/>
      <charset val="128"/>
    </font>
    <font>
      <sz val="12"/>
      <color theme="1"/>
      <name val="游ゴシック"/>
      <charset val="128"/>
    </font>
    <font>
      <b/>
      <sz val="12"/>
      <color indexed="8"/>
      <name val="游ゴシック"/>
      <charset val="128"/>
    </font>
    <font>
      <sz val="11"/>
      <color indexed="8"/>
      <name val="游ゴシック"/>
      <charset val="128"/>
    </font>
    <font>
      <sz val="12"/>
      <color indexed="8"/>
      <name val="游ゴシック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9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 applyNumberFormat="0" applyFill="0" applyBorder="0" applyProtection="0">
      <alignment vertical="center"/>
    </xf>
    <xf numFmtId="0" fontId="6" fillId="0" borderId="11">
      <alignment vertical="center"/>
    </xf>
    <xf numFmtId="38" fontId="6" fillId="0" borderId="11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/>
  </cellStyleXfs>
  <cellXfs count="17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5" xfId="0" applyBorder="1">
      <alignment vertical="center"/>
    </xf>
    <xf numFmtId="49" fontId="0" fillId="0" borderId="7" xfId="0" applyNumberFormat="1" applyBorder="1" applyAlignment="1">
      <alignment horizontal="center" vertical="center"/>
    </xf>
    <xf numFmtId="49" fontId="2" fillId="2" borderId="14" xfId="0" applyNumberFormat="1" applyFont="1" applyFill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49" fontId="0" fillId="2" borderId="15" xfId="0" applyNumberForma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49" fontId="0" fillId="0" borderId="1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0" fontId="0" fillId="0" borderId="11" xfId="0" applyNumberFormat="1" applyBorder="1">
      <alignment vertical="center"/>
    </xf>
    <xf numFmtId="0" fontId="3" fillId="0" borderId="11" xfId="0" applyFont="1" applyBorder="1">
      <alignment vertical="center"/>
    </xf>
    <xf numFmtId="0" fontId="0" fillId="0" borderId="11" xfId="0" applyBorder="1">
      <alignment vertical="center"/>
    </xf>
    <xf numFmtId="0" fontId="3" fillId="0" borderId="34" xfId="0" applyFont="1" applyBorder="1">
      <alignment vertical="center"/>
    </xf>
    <xf numFmtId="0" fontId="0" fillId="0" borderId="36" xfId="0" applyBorder="1">
      <alignment vertical="center"/>
    </xf>
    <xf numFmtId="0" fontId="0" fillId="0" borderId="34" xfId="0" applyBorder="1">
      <alignment vertical="center"/>
    </xf>
    <xf numFmtId="0" fontId="7" fillId="0" borderId="11" xfId="1" applyFont="1">
      <alignment vertical="center"/>
    </xf>
    <xf numFmtId="0" fontId="8" fillId="0" borderId="11" xfId="1" applyFont="1">
      <alignment vertical="center"/>
    </xf>
    <xf numFmtId="0" fontId="8" fillId="0" borderId="27" xfId="1" applyFont="1" applyBorder="1">
      <alignment vertical="center"/>
    </xf>
    <xf numFmtId="0" fontId="8" fillId="0" borderId="27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wrapText="1"/>
    </xf>
    <xf numFmtId="38" fontId="3" fillId="0" borderId="11" xfId="2" applyFont="1">
      <alignment vertical="center"/>
    </xf>
    <xf numFmtId="38" fontId="3" fillId="0" borderId="25" xfId="2" applyFont="1" applyBorder="1">
      <alignment vertical="center"/>
    </xf>
    <xf numFmtId="38" fontId="3" fillId="0" borderId="20" xfId="2" applyFont="1" applyBorder="1">
      <alignment vertical="center"/>
    </xf>
    <xf numFmtId="0" fontId="8" fillId="0" borderId="31" xfId="1" applyFont="1" applyBorder="1">
      <alignment vertical="center"/>
    </xf>
    <xf numFmtId="38" fontId="3" fillId="0" borderId="31" xfId="2" applyFont="1" applyBorder="1">
      <alignment vertical="center"/>
    </xf>
    <xf numFmtId="49" fontId="3" fillId="0" borderId="13" xfId="0" applyNumberFormat="1" applyFont="1" applyBorder="1">
      <alignment vertical="center"/>
    </xf>
    <xf numFmtId="164" fontId="3" fillId="0" borderId="13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164" fontId="3" fillId="0" borderId="5" xfId="0" applyNumberFormat="1" applyFont="1" applyBorder="1">
      <alignment vertical="center"/>
    </xf>
    <xf numFmtId="0" fontId="2" fillId="0" borderId="37" xfId="0" applyFont="1" applyBorder="1">
      <alignment vertical="center"/>
    </xf>
    <xf numFmtId="0" fontId="3" fillId="0" borderId="36" xfId="0" applyFont="1" applyBorder="1">
      <alignment vertical="center"/>
    </xf>
    <xf numFmtId="0" fontId="5" fillId="0" borderId="34" xfId="0" applyFont="1" applyBorder="1">
      <alignment vertical="center"/>
    </xf>
    <xf numFmtId="38" fontId="3" fillId="0" borderId="11" xfId="2" applyFont="1" applyBorder="1">
      <alignment vertical="center"/>
    </xf>
    <xf numFmtId="164" fontId="3" fillId="0" borderId="41" xfId="0" applyNumberFormat="1" applyFont="1" applyBorder="1">
      <alignment vertical="center"/>
    </xf>
    <xf numFmtId="164" fontId="3" fillId="0" borderId="6" xfId="0" applyNumberFormat="1" applyFont="1" applyBorder="1">
      <alignment vertical="center"/>
    </xf>
    <xf numFmtId="0" fontId="8" fillId="0" borderId="21" xfId="1" applyFont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right" vertical="center"/>
    </xf>
    <xf numFmtId="164" fontId="1" fillId="3" borderId="52" xfId="0" applyNumberFormat="1" applyFont="1" applyFill="1" applyBorder="1" applyAlignment="1">
      <alignment horizontal="right" vertical="center"/>
    </xf>
    <xf numFmtId="0" fontId="8" fillId="3" borderId="27" xfId="1" applyFont="1" applyFill="1" applyBorder="1">
      <alignment vertical="center"/>
    </xf>
    <xf numFmtId="38" fontId="3" fillId="3" borderId="20" xfId="2" applyFont="1" applyFill="1" applyBorder="1">
      <alignment vertical="center"/>
    </xf>
    <xf numFmtId="38" fontId="3" fillId="3" borderId="35" xfId="2" applyFont="1" applyFill="1" applyBorder="1">
      <alignment vertical="center"/>
    </xf>
    <xf numFmtId="38" fontId="3" fillId="3" borderId="25" xfId="2" applyFont="1" applyFill="1" applyBorder="1">
      <alignment vertical="center"/>
    </xf>
    <xf numFmtId="49" fontId="0" fillId="3" borderId="11" xfId="0" applyNumberFormat="1" applyFill="1" applyBorder="1">
      <alignment vertical="center"/>
    </xf>
    <xf numFmtId="0" fontId="0" fillId="0" borderId="25" xfId="0" applyBorder="1">
      <alignment vertical="center"/>
    </xf>
    <xf numFmtId="0" fontId="3" fillId="0" borderId="56" xfId="0" applyFont="1" applyBorder="1">
      <alignment vertical="center"/>
    </xf>
    <xf numFmtId="0" fontId="2" fillId="0" borderId="25" xfId="0" applyFont="1" applyBorder="1">
      <alignment vertical="center"/>
    </xf>
    <xf numFmtId="0" fontId="3" fillId="4" borderId="14" xfId="0" applyFont="1" applyFill="1" applyBorder="1">
      <alignment vertical="center"/>
    </xf>
    <xf numFmtId="164" fontId="3" fillId="4" borderId="15" xfId="0" applyNumberFormat="1" applyFont="1" applyFill="1" applyBorder="1">
      <alignment vertical="center"/>
    </xf>
    <xf numFmtId="164" fontId="3" fillId="4" borderId="18" xfId="0" applyNumberFormat="1" applyFont="1" applyFill="1" applyBorder="1">
      <alignment vertical="center"/>
    </xf>
    <xf numFmtId="41" fontId="3" fillId="3" borderId="38" xfId="0" applyNumberFormat="1" applyFont="1" applyFill="1" applyBorder="1">
      <alignment vertical="center"/>
    </xf>
    <xf numFmtId="0" fontId="11" fillId="0" borderId="11" xfId="0" applyFont="1" applyBorder="1">
      <alignment vertical="center"/>
    </xf>
    <xf numFmtId="0" fontId="0" fillId="5" borderId="11" xfId="0" applyFill="1" applyBorder="1">
      <alignment vertical="center"/>
    </xf>
    <xf numFmtId="0" fontId="0" fillId="3" borderId="53" xfId="0" applyFill="1" applyBorder="1">
      <alignment vertical="center"/>
    </xf>
    <xf numFmtId="41" fontId="0" fillId="3" borderId="54" xfId="4" applyFont="1" applyFill="1" applyBorder="1" applyAlignment="1">
      <alignment horizontal="right" vertical="center"/>
    </xf>
    <xf numFmtId="41" fontId="0" fillId="3" borderId="55" xfId="4" applyFont="1" applyFill="1" applyBorder="1" applyAlignment="1">
      <alignment horizontal="right" vertical="center"/>
    </xf>
    <xf numFmtId="41" fontId="0" fillId="3" borderId="53" xfId="4" applyFont="1" applyFill="1" applyBorder="1" applyAlignment="1">
      <alignment horizontal="right" vertical="center"/>
    </xf>
    <xf numFmtId="164" fontId="0" fillId="3" borderId="19" xfId="0" applyNumberFormat="1" applyFill="1" applyBorder="1">
      <alignment vertical="center"/>
    </xf>
    <xf numFmtId="164" fontId="0" fillId="3" borderId="13" xfId="0" applyNumberFormat="1" applyFill="1" applyBorder="1">
      <alignment vertical="center"/>
    </xf>
    <xf numFmtId="164" fontId="0" fillId="3" borderId="18" xfId="0" applyNumberFormat="1" applyFill="1" applyBorder="1">
      <alignment vertical="center"/>
    </xf>
    <xf numFmtId="49" fontId="1" fillId="6" borderId="31" xfId="0" applyNumberFormat="1" applyFont="1" applyFill="1" applyBorder="1">
      <alignment vertical="center"/>
    </xf>
    <xf numFmtId="0" fontId="3" fillId="6" borderId="31" xfId="0" applyFont="1" applyFill="1" applyBorder="1">
      <alignment vertical="center"/>
    </xf>
    <xf numFmtId="164" fontId="1" fillId="6" borderId="31" xfId="0" applyNumberFormat="1" applyFont="1" applyFill="1" applyBorder="1" applyAlignment="1">
      <alignment horizontal="right" vertical="center"/>
    </xf>
    <xf numFmtId="164" fontId="12" fillId="6" borderId="31" xfId="0" applyNumberFormat="1" applyFont="1" applyFill="1" applyBorder="1" applyAlignment="1">
      <alignment horizontal="right" vertical="center"/>
    </xf>
    <xf numFmtId="41" fontId="8" fillId="0" borderId="11" xfId="4" applyFont="1" applyBorder="1" applyAlignment="1">
      <alignment vertical="center"/>
    </xf>
    <xf numFmtId="0" fontId="8" fillId="0" borderId="20" xfId="1" applyFont="1" applyBorder="1" applyAlignment="1">
      <alignment horizontal="right" vertical="center"/>
    </xf>
    <xf numFmtId="41" fontId="8" fillId="0" borderId="11" xfId="4" applyFont="1" applyBorder="1" applyAlignment="1">
      <alignment horizontal="right" vertical="center"/>
    </xf>
    <xf numFmtId="49" fontId="8" fillId="3" borderId="26" xfId="1" applyNumberFormat="1" applyFont="1" applyFill="1" applyBorder="1">
      <alignment vertical="center"/>
    </xf>
    <xf numFmtId="0" fontId="0" fillId="0" borderId="6" xfId="0" applyBorder="1">
      <alignment vertical="center"/>
    </xf>
    <xf numFmtId="41" fontId="0" fillId="3" borderId="58" xfId="4" applyFont="1" applyFill="1" applyBorder="1" applyAlignment="1">
      <alignment horizontal="right" vertical="center"/>
    </xf>
    <xf numFmtId="164" fontId="0" fillId="3" borderId="41" xfId="0" applyNumberFormat="1" applyFill="1" applyBorder="1">
      <alignment vertical="center"/>
    </xf>
    <xf numFmtId="41" fontId="0" fillId="4" borderId="19" xfId="4" applyFont="1" applyFill="1" applyBorder="1" applyAlignment="1">
      <alignment vertical="center"/>
    </xf>
    <xf numFmtId="0" fontId="3" fillId="3" borderId="14" xfId="0" applyFont="1" applyFill="1" applyBorder="1">
      <alignment vertical="center"/>
    </xf>
    <xf numFmtId="0" fontId="8" fillId="7" borderId="27" xfId="1" applyFont="1" applyFill="1" applyBorder="1" applyAlignment="1">
      <alignment horizontal="center" vertical="center" wrapText="1"/>
    </xf>
    <xf numFmtId="0" fontId="8" fillId="3" borderId="27" xfId="1" applyFont="1" applyFill="1" applyBorder="1" applyAlignment="1">
      <alignment horizontal="center" vertical="center" wrapText="1"/>
    </xf>
    <xf numFmtId="49" fontId="13" fillId="0" borderId="57" xfId="0" applyNumberFormat="1" applyFont="1" applyBorder="1" applyAlignment="1">
      <alignment horizontal="left" vertical="center"/>
    </xf>
    <xf numFmtId="49" fontId="13" fillId="0" borderId="21" xfId="0" applyNumberFormat="1" applyFont="1" applyBorder="1" applyAlignment="1">
      <alignment horizontal="left" vertical="center"/>
    </xf>
    <xf numFmtId="49" fontId="15" fillId="2" borderId="32" xfId="0" applyNumberFormat="1" applyFont="1" applyFill="1" applyBorder="1" applyAlignment="1">
      <alignment horizontal="left" vertical="center" wrapText="1"/>
    </xf>
    <xf numFmtId="0" fontId="13" fillId="0" borderId="47" xfId="0" applyFont="1" applyBorder="1">
      <alignment vertical="center"/>
    </xf>
    <xf numFmtId="49" fontId="13" fillId="2" borderId="8" xfId="0" applyNumberFormat="1" applyFont="1" applyFill="1" applyBorder="1" applyAlignment="1">
      <alignment horizontal="left" vertical="center" wrapText="1"/>
    </xf>
    <xf numFmtId="49" fontId="13" fillId="2" borderId="46" xfId="0" applyNumberFormat="1" applyFont="1" applyFill="1" applyBorder="1" applyAlignment="1">
      <alignment horizontal="left" vertical="center" wrapText="1"/>
    </xf>
    <xf numFmtId="49" fontId="13" fillId="0" borderId="49" xfId="0" applyNumberFormat="1" applyFont="1" applyBorder="1" applyAlignment="1">
      <alignment horizontal="center" vertical="center"/>
    </xf>
    <xf numFmtId="49" fontId="13" fillId="2" borderId="50" xfId="0" applyNumberFormat="1" applyFont="1" applyFill="1" applyBorder="1" applyAlignment="1">
      <alignment horizontal="center" vertical="center" wrapText="1"/>
    </xf>
    <xf numFmtId="49" fontId="13" fillId="2" borderId="51" xfId="0" applyNumberFormat="1" applyFont="1" applyFill="1" applyBorder="1" applyAlignment="1">
      <alignment horizontal="center" vertical="center" wrapText="1"/>
    </xf>
    <xf numFmtId="0" fontId="13" fillId="0" borderId="34" xfId="0" applyFont="1" applyBorder="1">
      <alignment vertical="center"/>
    </xf>
    <xf numFmtId="164" fontId="1" fillId="3" borderId="59" xfId="0" applyNumberFormat="1" applyFont="1" applyFill="1" applyBorder="1" applyAlignment="1">
      <alignment horizontal="right" vertical="center"/>
    </xf>
    <xf numFmtId="164" fontId="1" fillId="3" borderId="61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 indent="1"/>
    </xf>
    <xf numFmtId="0" fontId="3" fillId="0" borderId="0" xfId="0" applyFont="1">
      <alignment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13" fillId="0" borderId="35" xfId="0" applyNumberFormat="1" applyFont="1" applyBorder="1" applyAlignment="1">
      <alignment horizontal="left" vertical="center"/>
    </xf>
    <xf numFmtId="0" fontId="8" fillId="0" borderId="11" xfId="1" applyFont="1" applyAlignment="1">
      <alignment horizontal="right" vertical="center"/>
    </xf>
    <xf numFmtId="0" fontId="21" fillId="0" borderId="11" xfId="1" applyFont="1" applyAlignment="1">
      <alignment horizontal="right" vertical="center"/>
    </xf>
    <xf numFmtId="49" fontId="13" fillId="0" borderId="9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3" fillId="2" borderId="64" xfId="0" applyNumberFormat="1" applyFont="1" applyFill="1" applyBorder="1" applyAlignment="1">
      <alignment horizontal="center" vertical="center" wrapText="1"/>
    </xf>
    <xf numFmtId="0" fontId="13" fillId="0" borderId="66" xfId="0" applyFont="1" applyBorder="1">
      <alignment vertical="center"/>
    </xf>
    <xf numFmtId="0" fontId="2" fillId="0" borderId="36" xfId="0" applyNumberFormat="1" applyFont="1" applyBorder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49" fontId="13" fillId="0" borderId="69" xfId="0" applyNumberFormat="1" applyFont="1" applyBorder="1" applyAlignment="1">
      <alignment horizontal="left" vertical="center"/>
    </xf>
    <xf numFmtId="49" fontId="13" fillId="2" borderId="71" xfId="0" applyNumberFormat="1" applyFont="1" applyFill="1" applyBorder="1" applyAlignment="1">
      <alignment horizontal="left" vertical="center" wrapText="1"/>
    </xf>
    <xf numFmtId="49" fontId="13" fillId="2" borderId="20" xfId="0" applyNumberFormat="1" applyFont="1" applyFill="1" applyBorder="1" applyAlignment="1">
      <alignment horizontal="left" vertical="center" wrapText="1"/>
    </xf>
    <xf numFmtId="0" fontId="22" fillId="0" borderId="68" xfId="0" applyFont="1" applyBorder="1" applyAlignment="1">
      <alignment horizontal="left" vertical="center"/>
    </xf>
    <xf numFmtId="49" fontId="1" fillId="0" borderId="73" xfId="0" applyNumberFormat="1" applyFont="1" applyBorder="1">
      <alignment vertical="center"/>
    </xf>
    <xf numFmtId="49" fontId="1" fillId="0" borderId="72" xfId="0" applyNumberFormat="1" applyFont="1" applyBorder="1">
      <alignment vertical="center"/>
    </xf>
    <xf numFmtId="49" fontId="13" fillId="0" borderId="32" xfId="0" applyNumberFormat="1" applyFont="1" applyBorder="1">
      <alignment vertical="center"/>
    </xf>
    <xf numFmtId="49" fontId="13" fillId="0" borderId="70" xfId="0" applyNumberFormat="1" applyFont="1" applyBorder="1">
      <alignment vertical="center"/>
    </xf>
    <xf numFmtId="49" fontId="2" fillId="2" borderId="65" xfId="0" applyNumberFormat="1" applyFont="1" applyFill="1" applyBorder="1" applyAlignment="1">
      <alignment horizontal="left" vertical="center" wrapText="1"/>
    </xf>
    <xf numFmtId="49" fontId="1" fillId="2" borderId="75" xfId="0" applyNumberFormat="1" applyFont="1" applyFill="1" applyBorder="1" applyAlignment="1">
      <alignment horizontal="left" vertical="center" wrapText="1"/>
    </xf>
    <xf numFmtId="0" fontId="13" fillId="0" borderId="76" xfId="0" applyFont="1" applyBorder="1">
      <alignment vertical="center"/>
    </xf>
    <xf numFmtId="0" fontId="3" fillId="0" borderId="77" xfId="0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left" vertical="center" wrapText="1"/>
    </xf>
    <xf numFmtId="49" fontId="13" fillId="0" borderId="11" xfId="0" applyNumberFormat="1" applyFont="1" applyBorder="1" applyAlignment="1">
      <alignment horizontal="left" vertical="center" wrapText="1"/>
    </xf>
    <xf numFmtId="49" fontId="13" fillId="0" borderId="10" xfId="0" applyNumberFormat="1" applyFont="1" applyBorder="1" applyAlignment="1">
      <alignment horizontal="left" vertical="center"/>
    </xf>
    <xf numFmtId="0" fontId="3" fillId="0" borderId="0" xfId="0" applyNumberFormat="1" applyFont="1" applyFill="1" applyAlignment="1">
      <alignment horizontal="right" vertical="center" indent="1"/>
    </xf>
    <xf numFmtId="49" fontId="23" fillId="2" borderId="12" xfId="0" applyNumberFormat="1" applyFont="1" applyFill="1" applyBorder="1" applyAlignment="1" applyProtection="1">
      <alignment horizontal="left" vertical="center"/>
      <protection locked="0"/>
    </xf>
    <xf numFmtId="0" fontId="1" fillId="2" borderId="39" xfId="0" applyFont="1" applyFill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74" xfId="0" applyFont="1" applyBorder="1" applyAlignment="1" applyProtection="1">
      <alignment horizontal="left" vertical="center"/>
      <protection locked="0"/>
    </xf>
    <xf numFmtId="49" fontId="23" fillId="2" borderId="29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left" vertical="center"/>
      <protection locked="0"/>
    </xf>
    <xf numFmtId="0" fontId="3" fillId="0" borderId="67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78" xfId="0" applyFont="1" applyBorder="1" applyAlignment="1" applyProtection="1">
      <alignment horizontal="left" vertical="center"/>
      <protection locked="0"/>
    </xf>
    <xf numFmtId="49" fontId="23" fillId="2" borderId="11" xfId="0" applyNumberFormat="1" applyFont="1" applyFill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48" xfId="0" applyFont="1" applyBorder="1" applyProtection="1">
      <alignment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49" fontId="23" fillId="2" borderId="27" xfId="0" applyNumberFormat="1" applyFont="1" applyFill="1" applyBorder="1" applyAlignment="1" applyProtection="1">
      <alignment horizontal="left" vertical="center"/>
      <protection locked="0"/>
    </xf>
    <xf numFmtId="49" fontId="1" fillId="0" borderId="56" xfId="0" applyNumberFormat="1" applyFont="1" applyBorder="1" applyAlignment="1" applyProtection="1">
      <alignment horizontal="left" vertical="center"/>
      <protection locked="0"/>
    </xf>
    <xf numFmtId="49" fontId="1" fillId="0" borderId="26" xfId="0" applyNumberFormat="1" applyFont="1" applyBorder="1" applyAlignment="1" applyProtection="1">
      <alignment horizontal="left" vertical="center"/>
      <protection locked="0"/>
    </xf>
    <xf numFmtId="0" fontId="3" fillId="0" borderId="28" xfId="0" applyFont="1" applyBorder="1" applyProtection="1">
      <alignment vertical="center"/>
      <protection locked="0"/>
    </xf>
    <xf numFmtId="164" fontId="1" fillId="0" borderId="60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>
      <alignment horizontal="right" vertical="center"/>
    </xf>
    <xf numFmtId="0" fontId="1" fillId="0" borderId="45" xfId="0" applyFont="1" applyBorder="1" applyProtection="1">
      <alignment vertical="center"/>
      <protection locked="0"/>
    </xf>
    <xf numFmtId="0" fontId="1" fillId="0" borderId="11" xfId="0" applyFont="1" applyBorder="1" applyProtection="1">
      <alignment vertical="center"/>
      <protection locked="0"/>
    </xf>
    <xf numFmtId="49" fontId="1" fillId="0" borderId="36" xfId="0" applyNumberFormat="1" applyFont="1" applyBorder="1" applyProtection="1">
      <alignment vertical="center"/>
      <protection locked="0"/>
    </xf>
    <xf numFmtId="49" fontId="24" fillId="3" borderId="11" xfId="0" applyNumberFormat="1" applyFont="1" applyFill="1" applyBorder="1">
      <alignment vertical="center"/>
    </xf>
    <xf numFmtId="0" fontId="3" fillId="0" borderId="11" xfId="0" applyFont="1" applyBorder="1" applyProtection="1">
      <alignment vertical="center"/>
      <protection locked="0"/>
    </xf>
    <xf numFmtId="0" fontId="0" fillId="0" borderId="11" xfId="0" applyNumberFormat="1" applyFill="1" applyBorder="1" applyProtection="1">
      <alignment vertical="center"/>
      <protection locked="0"/>
    </xf>
    <xf numFmtId="0" fontId="9" fillId="0" borderId="11" xfId="3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4" fillId="0" borderId="25" xfId="0" applyFont="1" applyBorder="1" applyProtection="1">
      <alignment vertical="center"/>
      <protection locked="0"/>
    </xf>
    <xf numFmtId="0" fontId="24" fillId="0" borderId="11" xfId="0" applyNumberFormat="1" applyFont="1" applyFill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9" fillId="0" borderId="0" xfId="3" applyProtection="1">
      <alignment vertical="center"/>
      <protection locked="0"/>
    </xf>
    <xf numFmtId="0" fontId="11" fillId="0" borderId="22" xfId="0" applyNumberFormat="1" applyFont="1" applyBorder="1" applyAlignment="1">
      <alignment vertical="center" wrapText="1"/>
    </xf>
    <xf numFmtId="0" fontId="11" fillId="0" borderId="1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42" xfId="0" applyFont="1" applyBorder="1">
      <alignment vertical="center"/>
    </xf>
    <xf numFmtId="0" fontId="16" fillId="0" borderId="43" xfId="0" applyFont="1" applyBorder="1">
      <alignment vertical="center"/>
    </xf>
    <xf numFmtId="0" fontId="16" fillId="0" borderId="44" xfId="0" applyFont="1" applyBorder="1">
      <alignment vertical="center"/>
    </xf>
    <xf numFmtId="49" fontId="13" fillId="0" borderId="33" xfId="0" applyNumberFormat="1" applyFont="1" applyBorder="1" applyAlignment="1">
      <alignment horizontal="left" vertical="top" wrapText="1"/>
    </xf>
    <xf numFmtId="49" fontId="13" fillId="0" borderId="62" xfId="0" applyNumberFormat="1" applyFont="1" applyBorder="1" applyAlignment="1">
      <alignment horizontal="left" vertical="top" wrapText="1"/>
    </xf>
    <xf numFmtId="49" fontId="13" fillId="0" borderId="63" xfId="0" applyNumberFormat="1" applyFont="1" applyBorder="1" applyAlignment="1">
      <alignment horizontal="left" vertical="top" wrapText="1"/>
    </xf>
    <xf numFmtId="0" fontId="8" fillId="0" borderId="24" xfId="1" applyFont="1" applyBorder="1" applyAlignment="1">
      <alignment horizontal="center" vertical="center"/>
    </xf>
    <xf numFmtId="0" fontId="8" fillId="0" borderId="11" xfId="1" applyFont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24" fillId="0" borderId="0" xfId="0" applyNumberFormat="1" applyFont="1">
      <alignment vertical="center"/>
    </xf>
  </cellXfs>
  <cellStyles count="5">
    <cellStyle name="Comma [0]" xfId="4" builtinId="6"/>
    <cellStyle name="Comma [0] 2" xfId="2" xr:uid="{CABDA7FF-4E65-BE40-B597-AA9D6410E9F6}"/>
    <cellStyle name="Hyperlink" xfId="3" builtinId="8"/>
    <cellStyle name="Normal" xfId="0" builtinId="0"/>
    <cellStyle name="Normal 2" xfId="1" xr:uid="{82FE1CB3-609E-664D-9875-8DACE1B356EA}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E1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124732</xdr:colOff>
      <xdr:row>12</xdr:row>
      <xdr:rowOff>204107</xdr:rowOff>
    </xdr:from>
    <xdr:ext cx="1372054" cy="64248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31D067-D24F-DEC8-E53F-B8AD7076C68C}"/>
            </a:ext>
          </a:extLst>
        </xdr:cNvPr>
        <xdr:cNvSpPr txBox="1"/>
      </xdr:nvSpPr>
      <xdr:spPr>
        <a:xfrm>
          <a:off x="8277678" y="3719286"/>
          <a:ext cx="1372054" cy="642482"/>
        </a:xfrm>
        <a:prstGeom prst="rect">
          <a:avLst/>
        </a:prstGeom>
        <a:solidFill>
          <a:srgbClr val="FFFFE1"/>
        </a:solidFill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kumimoji="0" lang="en-US" sz="11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不在の分担者の欄は空白のままにしておいてください。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ambu@u-chicago.edu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tomonaga@edo-u.ac.jp" TargetMode="External"/><Relationship Id="rId1" Type="http://schemas.openxmlformats.org/officeDocument/2006/relationships/hyperlink" Target="mailto:yukawa@ausaka-u.ac.jp" TargetMode="External"/><Relationship Id="rId6" Type="http://schemas.openxmlformats.org/officeDocument/2006/relationships/hyperlink" Target="mailto:hat@u-chicago.edu" TargetMode="External"/><Relationship Id="rId5" Type="http://schemas.openxmlformats.org/officeDocument/2006/relationships/hyperlink" Target="mailto:kirin@edo-u.ac.jp" TargetMode="External"/><Relationship Id="rId4" Type="http://schemas.openxmlformats.org/officeDocument/2006/relationships/hyperlink" Target="mailto:zou@ausaka-u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showGridLines="0" tabSelected="1" view="pageBreakPreview" zoomScale="112" zoomScaleNormal="134" zoomScaleSheetLayoutView="112" zoomScalePageLayoutView="114" workbookViewId="0">
      <selection activeCell="M19" sqref="M19"/>
    </sheetView>
  </sheetViews>
  <sheetFormatPr baseColWidth="10" defaultColWidth="8.7109375" defaultRowHeight="20" customHeight="1"/>
  <cols>
    <col min="1" max="1" width="17.5703125" style="1" customWidth="1"/>
    <col min="2" max="2" width="10.28515625" style="1" customWidth="1"/>
    <col min="3" max="3" width="11" style="1" customWidth="1"/>
    <col min="4" max="8" width="9.42578125" style="1" customWidth="1"/>
    <col min="9" max="9" width="11.5703125" style="1" customWidth="1"/>
    <col min="10" max="10" width="8.7109375" style="1" customWidth="1"/>
    <col min="11" max="16384" width="8.7109375" style="1"/>
  </cols>
  <sheetData>
    <row r="1" spans="1:10" ht="18" customHeight="1">
      <c r="I1" s="119" t="s">
        <v>0</v>
      </c>
    </row>
    <row r="2" spans="1:10" ht="19" customHeight="1">
      <c r="I2" s="89" t="s">
        <v>1</v>
      </c>
      <c r="J2" s="175" t="s">
        <v>106</v>
      </c>
    </row>
    <row r="3" spans="1:10" ht="23" customHeight="1">
      <c r="A3" s="160" t="s">
        <v>2</v>
      </c>
      <c r="B3" s="161"/>
      <c r="C3" s="161"/>
      <c r="D3" s="161"/>
      <c r="E3" s="161"/>
      <c r="F3" s="161"/>
      <c r="G3" s="161"/>
      <c r="H3" s="161"/>
      <c r="I3" s="162"/>
    </row>
    <row r="4" spans="1:10" ht="8" customHeight="1">
      <c r="A4" s="163"/>
      <c r="B4" s="164"/>
      <c r="C4" s="164"/>
      <c r="D4" s="164"/>
      <c r="E4" s="164"/>
      <c r="F4" s="164"/>
      <c r="G4" s="164"/>
      <c r="H4" s="164"/>
      <c r="I4" s="165"/>
    </row>
    <row r="5" spans="1:10" ht="49.5" customHeight="1">
      <c r="A5" s="166"/>
      <c r="B5" s="167"/>
      <c r="C5" s="167"/>
      <c r="D5" s="167"/>
      <c r="E5" s="167"/>
      <c r="F5" s="167"/>
      <c r="G5" s="167"/>
      <c r="H5" s="167"/>
      <c r="I5" s="168"/>
    </row>
    <row r="6" spans="1:10" ht="23.25" customHeight="1">
      <c r="A6" s="96" t="s">
        <v>3</v>
      </c>
      <c r="B6" s="81" t="s">
        <v>4</v>
      </c>
      <c r="C6" s="120"/>
      <c r="D6" s="121"/>
      <c r="E6" s="122"/>
      <c r="F6" s="122"/>
      <c r="G6" s="122"/>
      <c r="H6" s="122"/>
      <c r="I6" s="123"/>
    </row>
    <row r="7" spans="1:10" ht="23.25" customHeight="1">
      <c r="A7" s="97"/>
      <c r="B7" s="82" t="s">
        <v>5</v>
      </c>
      <c r="C7" s="124"/>
      <c r="D7" s="125"/>
      <c r="E7" s="126"/>
      <c r="F7" s="126"/>
      <c r="G7" s="126"/>
      <c r="H7" s="126"/>
      <c r="I7" s="127"/>
      <c r="J7" s="12"/>
    </row>
    <row r="8" spans="1:10" ht="23.25" customHeight="1">
      <c r="A8" s="116" t="s">
        <v>6</v>
      </c>
      <c r="B8" s="117"/>
      <c r="C8" s="112" t="s">
        <v>7</v>
      </c>
      <c r="D8" s="104"/>
      <c r="E8" s="107" t="s">
        <v>8</v>
      </c>
      <c r="F8" s="101"/>
      <c r="G8" s="102" t="s">
        <v>9</v>
      </c>
      <c r="H8" s="102"/>
      <c r="I8" s="115"/>
      <c r="J8" s="12"/>
    </row>
    <row r="9" spans="1:10" ht="23.25" customHeight="1">
      <c r="A9" s="118" t="s">
        <v>10</v>
      </c>
      <c r="B9" s="117"/>
      <c r="C9" s="113" t="s">
        <v>11</v>
      </c>
      <c r="D9" s="103"/>
      <c r="E9" s="128"/>
      <c r="F9" s="129"/>
      <c r="G9" s="130"/>
      <c r="H9" s="130"/>
      <c r="I9" s="131"/>
      <c r="J9" s="12"/>
    </row>
    <row r="10" spans="1:10" ht="22.25" customHeight="1">
      <c r="A10" s="169" t="s">
        <v>12</v>
      </c>
      <c r="B10" s="79" t="s">
        <v>13</v>
      </c>
      <c r="C10" s="112" t="s">
        <v>7</v>
      </c>
      <c r="D10" s="104"/>
      <c r="E10" s="100" t="s">
        <v>8</v>
      </c>
      <c r="F10" s="99"/>
      <c r="G10" s="114" t="s">
        <v>9</v>
      </c>
      <c r="H10" s="80"/>
      <c r="I10" s="86" t="s">
        <v>14</v>
      </c>
      <c r="J10" s="12"/>
    </row>
    <row r="11" spans="1:10" ht="22.25" customHeight="1">
      <c r="A11" s="170"/>
      <c r="B11" s="105" t="s">
        <v>15</v>
      </c>
      <c r="C11" s="132" t="s">
        <v>16</v>
      </c>
      <c r="D11" s="133"/>
      <c r="E11" s="134" t="s">
        <v>17</v>
      </c>
      <c r="F11" s="135"/>
      <c r="G11" s="144" t="s">
        <v>18</v>
      </c>
      <c r="H11" s="136"/>
      <c r="I11" s="52">
        <f>'2-8 総表（入力無要）'!G3</f>
        <v>1316000</v>
      </c>
      <c r="J11" s="12"/>
    </row>
    <row r="12" spans="1:10" ht="22.25" customHeight="1">
      <c r="A12" s="170"/>
      <c r="B12" s="106" t="s">
        <v>19</v>
      </c>
      <c r="C12" s="132" t="s">
        <v>20</v>
      </c>
      <c r="D12" s="133"/>
      <c r="E12" s="134"/>
      <c r="F12" s="135"/>
      <c r="G12" s="145" t="s">
        <v>21</v>
      </c>
      <c r="H12" s="135"/>
      <c r="I12" s="52">
        <f>'2-8 総表（入力無要）'!G4</f>
        <v>522000</v>
      </c>
      <c r="J12" s="12"/>
    </row>
    <row r="13" spans="1:10" ht="22" customHeight="1">
      <c r="A13" s="170"/>
      <c r="B13" s="106" t="s">
        <v>19</v>
      </c>
      <c r="C13" s="132" t="s">
        <v>22</v>
      </c>
      <c r="D13" s="133"/>
      <c r="E13" s="137"/>
      <c r="F13" s="135"/>
      <c r="G13" s="145" t="s">
        <v>23</v>
      </c>
      <c r="H13" s="135"/>
      <c r="I13" s="52">
        <f>'2-8 総表（入力無要）'!G5</f>
        <v>512000</v>
      </c>
      <c r="J13" s="12"/>
    </row>
    <row r="14" spans="1:10" ht="22.25" customHeight="1">
      <c r="A14" s="170"/>
      <c r="B14" s="106" t="s">
        <v>19</v>
      </c>
      <c r="C14" s="132"/>
      <c r="D14" s="133"/>
      <c r="E14" s="134"/>
      <c r="F14" s="135"/>
      <c r="G14" s="145"/>
      <c r="H14" s="135"/>
      <c r="I14" s="52">
        <f>'2-8 総表（入力無要）'!G6</f>
        <v>0</v>
      </c>
      <c r="J14" s="12"/>
    </row>
    <row r="15" spans="1:10" ht="22.25" customHeight="1">
      <c r="A15" s="170"/>
      <c r="B15" s="106" t="s">
        <v>19</v>
      </c>
      <c r="C15" s="132"/>
      <c r="D15" s="133"/>
      <c r="E15" s="137"/>
      <c r="F15" s="135"/>
      <c r="G15" s="145"/>
      <c r="H15" s="135"/>
      <c r="I15" s="52">
        <f>'2-8 総表（入力無要）'!G7</f>
        <v>0</v>
      </c>
      <c r="J15" s="12"/>
    </row>
    <row r="16" spans="1:10" ht="22.25" customHeight="1">
      <c r="A16" s="170"/>
      <c r="B16" s="106" t="s">
        <v>19</v>
      </c>
      <c r="C16" s="132"/>
      <c r="D16" s="133"/>
      <c r="E16" s="134"/>
      <c r="F16" s="135"/>
      <c r="G16" s="145"/>
      <c r="H16" s="135"/>
      <c r="I16" s="52">
        <f>'2-8 総表（入力無要）'!G8</f>
        <v>0</v>
      </c>
      <c r="J16" s="12"/>
    </row>
    <row r="17" spans="1:10" ht="22.25" customHeight="1">
      <c r="A17" s="170"/>
      <c r="B17" s="106" t="s">
        <v>19</v>
      </c>
      <c r="C17" s="132"/>
      <c r="D17" s="133"/>
      <c r="E17" s="134"/>
      <c r="F17" s="135"/>
      <c r="G17" s="145"/>
      <c r="H17" s="135"/>
      <c r="I17" s="52">
        <f>'2-8 総表（入力無要）'!G9</f>
        <v>0</v>
      </c>
      <c r="J17" s="12"/>
    </row>
    <row r="18" spans="1:10" ht="22.25" customHeight="1">
      <c r="A18" s="170"/>
      <c r="B18" s="106" t="s">
        <v>19</v>
      </c>
      <c r="C18" s="132"/>
      <c r="D18" s="133"/>
      <c r="E18" s="134"/>
      <c r="F18" s="135"/>
      <c r="G18" s="145"/>
      <c r="H18" s="135"/>
      <c r="I18" s="52">
        <f>'2-8 総表（入力無要）'!G10</f>
        <v>0</v>
      </c>
      <c r="J18" s="12"/>
    </row>
    <row r="19" spans="1:10" ht="22.25" customHeight="1">
      <c r="A19" s="170"/>
      <c r="B19" s="106" t="s">
        <v>19</v>
      </c>
      <c r="C19" s="132"/>
      <c r="D19" s="133"/>
      <c r="E19" s="134"/>
      <c r="F19" s="135"/>
      <c r="G19" s="145"/>
      <c r="H19" s="135"/>
      <c r="I19" s="52">
        <f>'2-8 総表（入力無要）'!G11</f>
        <v>0</v>
      </c>
      <c r="J19" s="12"/>
    </row>
    <row r="20" spans="1:10" ht="22.25" customHeight="1">
      <c r="A20" s="170"/>
      <c r="B20" s="106" t="s">
        <v>19</v>
      </c>
      <c r="C20" s="132"/>
      <c r="D20" s="133"/>
      <c r="E20" s="134"/>
      <c r="F20" s="135"/>
      <c r="G20" s="145"/>
      <c r="H20" s="135"/>
      <c r="I20" s="52">
        <f>'2-8 総表（入力無要）'!G12</f>
        <v>0</v>
      </c>
      <c r="J20" s="12"/>
    </row>
    <row r="21" spans="1:10" ht="22.25" customHeight="1">
      <c r="A21" s="170"/>
      <c r="B21" s="106" t="s">
        <v>19</v>
      </c>
      <c r="C21" s="132"/>
      <c r="D21" s="133"/>
      <c r="E21" s="134"/>
      <c r="F21" s="135"/>
      <c r="G21" s="145"/>
      <c r="H21" s="135"/>
      <c r="I21" s="52">
        <f>'2-8 総表（入力無要）'!G13</f>
        <v>0</v>
      </c>
      <c r="J21" s="12"/>
    </row>
    <row r="22" spans="1:10" ht="22.25" customHeight="1">
      <c r="A22" s="171"/>
      <c r="B22" s="106" t="s">
        <v>19</v>
      </c>
      <c r="C22" s="138"/>
      <c r="D22" s="139"/>
      <c r="E22" s="140"/>
      <c r="F22" s="141"/>
      <c r="G22" s="146"/>
      <c r="H22" s="141"/>
      <c r="I22" s="52">
        <f>'2-8 総表（入力無要）'!G14</f>
        <v>0</v>
      </c>
      <c r="J22" s="12"/>
    </row>
    <row r="23" spans="1:10" ht="22.25" customHeight="1">
      <c r="A23" s="77" t="s">
        <v>24</v>
      </c>
      <c r="B23" s="108"/>
      <c r="C23" s="109"/>
      <c r="D23" s="83" t="s">
        <v>25</v>
      </c>
      <c r="E23" s="98" t="s">
        <v>26</v>
      </c>
      <c r="F23" s="84" t="s">
        <v>27</v>
      </c>
      <c r="G23" s="84" t="s">
        <v>28</v>
      </c>
      <c r="H23" s="84" t="s">
        <v>29</v>
      </c>
      <c r="I23" s="85" t="s">
        <v>30</v>
      </c>
    </row>
    <row r="24" spans="1:10" ht="22.25" customHeight="1">
      <c r="A24" s="78" t="s">
        <v>31</v>
      </c>
      <c r="B24" s="110" t="s">
        <v>32</v>
      </c>
      <c r="C24" s="111"/>
      <c r="D24" s="39">
        <f>'2-8 総表（入力無要）'!$B$15</f>
        <v>15000</v>
      </c>
      <c r="E24" s="40">
        <f>'2-8 総表（入力無要）'!$C$15</f>
        <v>1500000</v>
      </c>
      <c r="F24" s="40">
        <f>'2-8 総表（入力無要）'!$D$15</f>
        <v>370000</v>
      </c>
      <c r="G24" s="40">
        <f>'2-8 総表（入力無要）'!$E$15</f>
        <v>165000</v>
      </c>
      <c r="H24" s="88">
        <f>'2-8 総表（入力無要）'!$F$15</f>
        <v>300000</v>
      </c>
      <c r="I24" s="87">
        <f>'2-8 総表（入力無要）'!$G$15</f>
        <v>2350000</v>
      </c>
      <c r="J24" s="12"/>
    </row>
    <row r="25" spans="1:10" ht="22.25" customHeight="1">
      <c r="A25" s="93" t="s">
        <v>33</v>
      </c>
      <c r="B25" s="62"/>
      <c r="C25" s="62"/>
      <c r="D25" s="63"/>
      <c r="E25" s="64"/>
      <c r="F25" s="64"/>
      <c r="G25" s="64"/>
      <c r="H25" s="65" t="s">
        <v>34</v>
      </c>
      <c r="I25" s="142">
        <v>2350000</v>
      </c>
      <c r="J25" s="12"/>
    </row>
    <row r="26" spans="1:10" ht="60" customHeight="1">
      <c r="A26" s="158"/>
      <c r="B26" s="158"/>
      <c r="C26" s="158"/>
      <c r="D26" s="158"/>
      <c r="E26" s="158"/>
      <c r="F26" s="158"/>
      <c r="G26" s="158"/>
      <c r="H26" s="158"/>
      <c r="I26" s="159"/>
    </row>
  </sheetData>
  <sheetProtection sheet="1" objects="1" scenarios="1" formatCells="0" formatRows="0"/>
  <mergeCells count="3">
    <mergeCell ref="A26:I26"/>
    <mergeCell ref="A3:I5"/>
    <mergeCell ref="A10:A22"/>
  </mergeCells>
  <phoneticPr fontId="4"/>
  <conditionalFormatting sqref="I24">
    <cfRule type="cellIs" dxfId="12" priority="1" operator="notEqual">
      <formula>$I$25</formula>
    </cfRule>
  </conditionalFormatting>
  <dataValidations count="1">
    <dataValidation allowBlank="1" showInputMessage="1" showErrorMessage="1" sqref="B11:C22" xr:uid="{F5D6AB24-259D-47DA-A608-5CE1B3CEB119}"/>
  </dataValidations>
  <pageMargins left="0.51181102362204722" right="0.51181102362204722" top="0.55118110236220474" bottom="0.35433070866141736" header="0.31496062992125984" footer="0.31496062992125984"/>
  <pageSetup scale="78" fitToHeight="0" orientation="portrait" r:id="rId1"/>
  <headerFooter>
    <oddFooter>&amp;C&amp;"Helvetica Neue,Regular"&amp;12&amp;K000000&amp;P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FC208-7B83-734C-905D-DF797D5891D5}">
  <sheetPr>
    <pageSetUpPr fitToPage="1"/>
  </sheetPr>
  <dimension ref="A1:L20"/>
  <sheetViews>
    <sheetView workbookViewId="0">
      <selection activeCell="B14" sqref="B14"/>
    </sheetView>
  </sheetViews>
  <sheetFormatPr baseColWidth="10" defaultColWidth="11.5703125" defaultRowHeight="20"/>
  <cols>
    <col min="1" max="1" width="23.28515625" style="17" customWidth="1"/>
    <col min="2" max="2" width="22.7109375" style="14" customWidth="1"/>
    <col min="3" max="3" width="20.7109375" customWidth="1"/>
    <col min="4" max="4" width="13.28515625" customWidth="1"/>
    <col min="5" max="5" width="20.7109375" customWidth="1"/>
    <col min="6" max="6" width="32.28515625" customWidth="1"/>
    <col min="7" max="7" width="20.7109375" customWidth="1"/>
    <col min="10" max="10" width="15.42578125" customWidth="1"/>
    <col min="11" max="11" width="18.42578125" customWidth="1"/>
  </cols>
  <sheetData>
    <row r="1" spans="1:12">
      <c r="A1" s="48" t="s">
        <v>35</v>
      </c>
      <c r="C1" s="90" t="s">
        <v>13</v>
      </c>
      <c r="G1" s="46"/>
      <c r="H1" s="90" t="s">
        <v>36</v>
      </c>
    </row>
    <row r="2" spans="1:12" s="16" customFormat="1">
      <c r="A2" s="32"/>
      <c r="B2" s="33" t="s">
        <v>7</v>
      </c>
      <c r="C2" s="33" t="s">
        <v>8</v>
      </c>
      <c r="D2" s="33" t="s">
        <v>37</v>
      </c>
      <c r="E2" s="33" t="s">
        <v>9</v>
      </c>
      <c r="F2" s="33" t="s">
        <v>38</v>
      </c>
      <c r="G2" s="47" t="s">
        <v>39</v>
      </c>
      <c r="H2" s="33" t="s">
        <v>8</v>
      </c>
      <c r="I2" s="33" t="s">
        <v>37</v>
      </c>
      <c r="J2" s="33" t="s">
        <v>9</v>
      </c>
      <c r="K2" s="33" t="s">
        <v>38</v>
      </c>
      <c r="L2" s="33" t="s">
        <v>39</v>
      </c>
    </row>
    <row r="3" spans="1:12" s="14" customFormat="1">
      <c r="A3" s="15" t="s">
        <v>40</v>
      </c>
      <c r="B3" s="14" t="s">
        <v>11</v>
      </c>
      <c r="C3" s="148"/>
      <c r="D3" s="148"/>
      <c r="E3" s="148"/>
      <c r="F3" s="148"/>
      <c r="G3" s="135"/>
      <c r="H3" s="54"/>
      <c r="I3" s="54"/>
      <c r="J3" s="54"/>
      <c r="K3" s="54"/>
      <c r="L3" s="54"/>
    </row>
    <row r="4" spans="1:12" s="14" customFormat="1">
      <c r="A4" s="34" t="s">
        <v>41</v>
      </c>
      <c r="B4" s="156"/>
      <c r="C4" s="148"/>
      <c r="D4" s="148"/>
      <c r="E4" s="148"/>
      <c r="F4" s="148"/>
      <c r="G4" s="135"/>
      <c r="H4" s="156"/>
      <c r="I4" s="156"/>
      <c r="J4" s="156"/>
      <c r="K4" s="156"/>
      <c r="L4" s="156"/>
    </row>
    <row r="5" spans="1:12" s="14" customFormat="1">
      <c r="A5" s="34"/>
      <c r="C5" s="13"/>
      <c r="D5" s="148"/>
      <c r="E5" s="148"/>
      <c r="F5" s="148"/>
      <c r="G5" s="135"/>
      <c r="H5" s="156"/>
      <c r="I5" s="156"/>
      <c r="J5" s="156"/>
      <c r="K5" s="156"/>
      <c r="L5" s="156"/>
    </row>
    <row r="6" spans="1:12" s="14" customFormat="1">
      <c r="A6" s="15" t="s">
        <v>15</v>
      </c>
      <c r="B6" s="147" t="str">
        <f>'2-1 予算計画概要'!C11</f>
        <v>逢坂大学</v>
      </c>
      <c r="C6" s="147" t="str">
        <f>'2-1 予算計画概要'!E11</f>
        <v>理学部物理学科</v>
      </c>
      <c r="D6" s="149" t="s">
        <v>42</v>
      </c>
      <c r="E6" s="45" t="str">
        <f>'2-1 予算計画概要'!G11</f>
        <v>湯川秀樹</v>
      </c>
      <c r="F6" s="150" t="s">
        <v>43</v>
      </c>
      <c r="G6" s="151" t="s">
        <v>44</v>
      </c>
      <c r="H6" s="156" t="s">
        <v>45</v>
      </c>
      <c r="I6" s="156"/>
      <c r="J6" s="156" t="s">
        <v>46</v>
      </c>
      <c r="K6" s="150" t="s">
        <v>47</v>
      </c>
      <c r="L6" s="156" t="s">
        <v>48</v>
      </c>
    </row>
    <row r="7" spans="1:12">
      <c r="A7" s="15" t="s">
        <v>19</v>
      </c>
      <c r="B7" s="147" t="str">
        <f>'2-1 予算計画概要'!C12</f>
        <v>江戸理科大学</v>
      </c>
      <c r="C7" s="147">
        <f>'2-1 予算計画概要'!E12</f>
        <v>0</v>
      </c>
      <c r="D7" s="149" t="s">
        <v>42</v>
      </c>
      <c r="E7" s="45" t="str">
        <f>'2-1 予算計画概要'!G12</f>
        <v>朝永振一郎</v>
      </c>
      <c r="F7" s="157" t="s">
        <v>49</v>
      </c>
      <c r="G7" s="151" t="s">
        <v>50</v>
      </c>
      <c r="H7" s="152" t="s">
        <v>45</v>
      </c>
      <c r="I7" s="152"/>
      <c r="J7" s="152" t="s">
        <v>51</v>
      </c>
      <c r="K7" s="157" t="s">
        <v>52</v>
      </c>
      <c r="L7" s="152" t="s">
        <v>53</v>
      </c>
    </row>
    <row r="8" spans="1:12">
      <c r="A8" s="15" t="s">
        <v>19</v>
      </c>
      <c r="B8" s="147" t="str">
        <f>'2-1 予算計画概要'!C13</f>
        <v>市俄古大学</v>
      </c>
      <c r="C8" s="147">
        <f>'2-1 予算計画概要'!E13</f>
        <v>0</v>
      </c>
      <c r="D8" s="149" t="s">
        <v>42</v>
      </c>
      <c r="E8" s="45" t="str">
        <f>'2-1 予算計画概要'!G13</f>
        <v>南部陽一郎</v>
      </c>
      <c r="F8" s="157" t="s">
        <v>54</v>
      </c>
      <c r="G8" s="151" t="s">
        <v>55</v>
      </c>
      <c r="H8" s="152" t="s">
        <v>56</v>
      </c>
      <c r="I8" s="152"/>
      <c r="J8" s="152" t="s">
        <v>57</v>
      </c>
      <c r="K8" s="157" t="s">
        <v>58</v>
      </c>
      <c r="L8" s="152" t="s">
        <v>59</v>
      </c>
    </row>
    <row r="9" spans="1:12">
      <c r="A9" s="15" t="s">
        <v>19</v>
      </c>
      <c r="B9" s="147">
        <f>'2-1 予算計画概要'!C14</f>
        <v>0</v>
      </c>
      <c r="C9" s="147">
        <f>'2-1 予算計画概要'!E14</f>
        <v>0</v>
      </c>
      <c r="D9" s="155"/>
      <c r="E9" s="45">
        <f>'2-1 予算計画概要'!G14</f>
        <v>0</v>
      </c>
      <c r="F9" s="152"/>
      <c r="G9" s="151"/>
      <c r="H9" s="152"/>
      <c r="I9" s="152"/>
      <c r="J9" s="152"/>
      <c r="K9" s="152"/>
      <c r="L9" s="152"/>
    </row>
    <row r="10" spans="1:12">
      <c r="A10" s="15" t="s">
        <v>19</v>
      </c>
      <c r="B10" s="147">
        <f>'2-1 予算計画概要'!C15</f>
        <v>0</v>
      </c>
      <c r="C10" s="147">
        <f>'2-1 予算計画概要'!E15</f>
        <v>0</v>
      </c>
      <c r="D10" s="149"/>
      <c r="E10" s="45">
        <f>'2-1 予算計画概要'!G15</f>
        <v>0</v>
      </c>
      <c r="F10" s="152"/>
      <c r="G10" s="154"/>
      <c r="H10" s="152"/>
      <c r="I10" s="152"/>
      <c r="J10" s="152"/>
      <c r="K10" s="152"/>
      <c r="L10" s="152"/>
    </row>
    <row r="11" spans="1:12">
      <c r="A11" s="15" t="s">
        <v>19</v>
      </c>
      <c r="B11" s="147">
        <f>'2-1 予算計画概要'!C16</f>
        <v>0</v>
      </c>
      <c r="C11" s="147">
        <f>'2-1 予算計画概要'!E16</f>
        <v>0</v>
      </c>
      <c r="D11" s="149"/>
      <c r="E11" s="45">
        <f>'2-1 予算計画概要'!G16</f>
        <v>0</v>
      </c>
      <c r="F11" s="152"/>
      <c r="G11" s="151"/>
      <c r="H11" s="152"/>
      <c r="I11" s="152"/>
      <c r="J11" s="152"/>
      <c r="K11" s="152"/>
      <c r="L11" s="152"/>
    </row>
    <row r="12" spans="1:12">
      <c r="A12" s="15" t="s">
        <v>19</v>
      </c>
      <c r="B12" s="147">
        <f>'2-1 予算計画概要'!C17</f>
        <v>0</v>
      </c>
      <c r="C12" s="147">
        <f>'2-1 予算計画概要'!E17</f>
        <v>0</v>
      </c>
      <c r="D12" s="149"/>
      <c r="E12" s="45">
        <f>'2-1 予算計画概要'!G17</f>
        <v>0</v>
      </c>
      <c r="F12" s="153"/>
      <c r="G12" s="151"/>
      <c r="H12" s="152"/>
      <c r="I12" s="152"/>
      <c r="J12" s="152"/>
      <c r="K12" s="152"/>
      <c r="L12" s="152"/>
    </row>
    <row r="13" spans="1:12">
      <c r="A13" s="15" t="s">
        <v>19</v>
      </c>
      <c r="B13" s="147">
        <f>'2-1 予算計画概要'!C18</f>
        <v>0</v>
      </c>
      <c r="C13" s="147">
        <f>'2-1 予算計画概要'!E18</f>
        <v>0</v>
      </c>
      <c r="D13" s="149"/>
      <c r="E13" s="45">
        <f>'2-1 予算計画概要'!G18</f>
        <v>0</v>
      </c>
      <c r="F13" s="152"/>
      <c r="G13" s="151"/>
      <c r="H13" s="152"/>
      <c r="I13" s="152"/>
      <c r="J13" s="152"/>
      <c r="K13" s="152"/>
      <c r="L13" s="152"/>
    </row>
    <row r="14" spans="1:12">
      <c r="A14" s="15" t="s">
        <v>19</v>
      </c>
      <c r="B14" s="147">
        <f>'2-1 予算計画概要'!C19</f>
        <v>0</v>
      </c>
      <c r="C14" s="147">
        <f>'2-1 予算計画概要'!E19</f>
        <v>0</v>
      </c>
      <c r="D14" s="149"/>
      <c r="E14" s="45">
        <f>'2-1 予算計画概要'!G19</f>
        <v>0</v>
      </c>
      <c r="F14" s="152"/>
      <c r="G14" s="151"/>
      <c r="H14" s="152"/>
      <c r="I14" s="152"/>
      <c r="J14" s="152"/>
      <c r="K14" s="152"/>
      <c r="L14" s="152"/>
    </row>
    <row r="15" spans="1:12">
      <c r="A15" s="15" t="s">
        <v>19</v>
      </c>
      <c r="B15" s="147">
        <f>'2-1 予算計画概要'!C20</f>
        <v>0</v>
      </c>
      <c r="C15" s="147">
        <f>'2-1 予算計画概要'!E20</f>
        <v>0</v>
      </c>
      <c r="D15" s="149"/>
      <c r="E15" s="45">
        <f>'2-1 予算計画概要'!G20</f>
        <v>0</v>
      </c>
      <c r="F15" s="152"/>
      <c r="G15" s="151"/>
      <c r="H15" s="152"/>
      <c r="I15" s="152"/>
      <c r="J15" s="152"/>
      <c r="K15" s="152"/>
      <c r="L15" s="152"/>
    </row>
    <row r="16" spans="1:12">
      <c r="A16" s="15" t="s">
        <v>19</v>
      </c>
      <c r="B16" s="147">
        <f>'2-1 予算計画概要'!C21</f>
        <v>0</v>
      </c>
      <c r="C16" s="147">
        <f>'2-1 予算計画概要'!E21</f>
        <v>0</v>
      </c>
      <c r="D16" s="149"/>
      <c r="E16" s="45">
        <f>'2-1 予算計画概要'!G21</f>
        <v>0</v>
      </c>
      <c r="F16" s="152"/>
      <c r="G16" s="154"/>
      <c r="H16" s="152"/>
      <c r="I16" s="152"/>
      <c r="J16" s="152"/>
      <c r="K16" s="152"/>
      <c r="L16" s="152"/>
    </row>
    <row r="17" spans="1:12">
      <c r="A17" s="15" t="s">
        <v>19</v>
      </c>
      <c r="B17" s="147">
        <f>'2-1 予算計画概要'!C22</f>
        <v>0</v>
      </c>
      <c r="C17" s="147">
        <f>'2-1 予算計画概要'!E22</f>
        <v>0</v>
      </c>
      <c r="D17" s="149"/>
      <c r="E17" s="45">
        <f>'2-1 予算計画概要'!G22</f>
        <v>0</v>
      </c>
      <c r="F17" s="153"/>
      <c r="G17" s="151"/>
      <c r="H17" s="152"/>
      <c r="I17" s="152"/>
      <c r="J17" s="152"/>
      <c r="K17" s="152"/>
      <c r="L17" s="152"/>
    </row>
    <row r="18" spans="1:12">
      <c r="F18" s="152"/>
      <c r="G18" s="151"/>
    </row>
    <row r="19" spans="1:12">
      <c r="A19" s="15"/>
      <c r="B19" s="53" t="s">
        <v>60</v>
      </c>
      <c r="G19" s="46"/>
    </row>
    <row r="20" spans="1:12">
      <c r="A20" s="34"/>
      <c r="B20" s="53" t="s">
        <v>61</v>
      </c>
    </row>
  </sheetData>
  <sheetProtection formatCells="0" formatRows="0"/>
  <phoneticPr fontId="4"/>
  <hyperlinks>
    <hyperlink ref="F6" r:id="rId1" xr:uid="{80080ABD-E38E-479A-B62F-1BA89D8A5EE4}"/>
    <hyperlink ref="F7" r:id="rId2" xr:uid="{02585786-B201-4E05-A0E8-0BD2E15D9687}"/>
    <hyperlink ref="F8" r:id="rId3" xr:uid="{4A720FF9-043A-47CC-BD60-E274E80A2946}"/>
    <hyperlink ref="K6" r:id="rId4" xr:uid="{ED09BAAE-E79A-42FE-BB8C-B4AF30EBA29E}"/>
    <hyperlink ref="K7" r:id="rId5" xr:uid="{8468A007-00C8-45D1-B2B6-68EEA4CD9598}"/>
    <hyperlink ref="K8" r:id="rId6" xr:uid="{72D12F64-95B0-4391-90E8-3DBDC3034017}"/>
  </hyperlinks>
  <pageMargins left="0.7" right="0.7" top="0.75" bottom="0.75" header="0.3" footer="0.3"/>
  <pageSetup paperSize="9" scale="47" fitToHeight="0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BA2E-0B0E-CC48-AC7D-634B64BF3E05}">
  <sheetPr>
    <pageSetUpPr fitToPage="1"/>
  </sheetPr>
  <dimension ref="A1:W29"/>
  <sheetViews>
    <sheetView zoomScale="94" workbookViewId="0">
      <pane xSplit="6" ySplit="2" topLeftCell="M3" activePane="bottomRight" state="frozen"/>
      <selection pane="topRight"/>
      <selection pane="bottomLeft" activeCell="D8" sqref="D8"/>
      <selection pane="bottomRight" activeCell="M8" sqref="M8"/>
    </sheetView>
  </sheetViews>
  <sheetFormatPr baseColWidth="10" defaultColWidth="9.7109375" defaultRowHeight="20"/>
  <cols>
    <col min="1" max="1" width="28.28515625" style="19" customWidth="1"/>
    <col min="2" max="2" width="9.7109375" style="19"/>
    <col min="3" max="3" width="9.7109375" style="19" customWidth="1"/>
    <col min="4" max="6" width="10.5703125" style="19" customWidth="1"/>
    <col min="7" max="11" width="9.7109375" style="19"/>
    <col min="12" max="23" width="10.5703125" style="19" customWidth="1"/>
    <col min="24" max="16384" width="9.7109375" style="19"/>
  </cols>
  <sheetData>
    <row r="1" spans="1:23" ht="20" customHeight="1">
      <c r="A1" s="18" t="s">
        <v>62</v>
      </c>
      <c r="C1" s="19" t="s">
        <v>63</v>
      </c>
      <c r="D1" s="67"/>
      <c r="E1" s="67"/>
      <c r="F1" s="172" t="s">
        <v>64</v>
      </c>
      <c r="G1" s="173"/>
      <c r="H1" s="173"/>
      <c r="I1" s="173"/>
      <c r="J1" s="173"/>
      <c r="K1" s="174"/>
      <c r="L1" s="19" t="s">
        <v>65</v>
      </c>
      <c r="O1" s="53" t="s">
        <v>66</v>
      </c>
    </row>
    <row r="2" spans="1:23" s="20" customFormat="1" ht="21">
      <c r="A2" s="20" t="s">
        <v>67</v>
      </c>
      <c r="B2" s="21" t="s">
        <v>68</v>
      </c>
      <c r="C2" s="21" t="s">
        <v>69</v>
      </c>
      <c r="D2" s="38" t="s">
        <v>70</v>
      </c>
      <c r="E2" s="38" t="s">
        <v>71</v>
      </c>
      <c r="F2" s="22" t="s">
        <v>72</v>
      </c>
      <c r="G2" s="75" t="s">
        <v>73</v>
      </c>
      <c r="H2" s="75" t="s">
        <v>74</v>
      </c>
      <c r="I2" s="75" t="s">
        <v>75</v>
      </c>
      <c r="J2" s="75" t="s">
        <v>76</v>
      </c>
      <c r="K2" s="75" t="s">
        <v>77</v>
      </c>
      <c r="L2" s="69" t="str">
        <f>'2-1 予算計画概要'!G11</f>
        <v>湯川秀樹</v>
      </c>
      <c r="M2" s="41" t="str">
        <f>'2-1 予算計画概要'!G12</f>
        <v>朝永振一郎</v>
      </c>
      <c r="N2" s="41" t="str">
        <f>'2-1 予算計画概要'!G13</f>
        <v>南部陽一郎</v>
      </c>
      <c r="O2" s="41">
        <f>'2-1 予算計画概要'!G14</f>
        <v>0</v>
      </c>
      <c r="P2" s="41">
        <f>'2-1 予算計画概要'!G15</f>
        <v>0</v>
      </c>
      <c r="Q2" s="41">
        <f>'2-1 予算計画概要'!G16</f>
        <v>0</v>
      </c>
      <c r="R2" s="41">
        <f>'2-1 予算計画概要'!G17</f>
        <v>0</v>
      </c>
      <c r="S2" s="41">
        <f>'2-1 予算計画概要'!G18</f>
        <v>0</v>
      </c>
      <c r="T2" s="41">
        <f>'2-1 予算計画概要'!G19</f>
        <v>0</v>
      </c>
      <c r="U2" s="41">
        <f>'2-1 予算計画概要'!G20</f>
        <v>0</v>
      </c>
      <c r="V2" s="41">
        <f>'2-1 予算計画概要'!G21</f>
        <v>0</v>
      </c>
      <c r="W2" s="41">
        <f>'2-1 予算計画概要'!G22</f>
        <v>0</v>
      </c>
    </row>
    <row r="3" spans="1:23">
      <c r="A3" s="19" t="s">
        <v>78</v>
      </c>
      <c r="B3" s="19">
        <v>5</v>
      </c>
      <c r="C3" s="23">
        <v>3000</v>
      </c>
      <c r="D3" s="42">
        <f>B3*C3</f>
        <v>15000</v>
      </c>
      <c r="E3" s="42">
        <f>SUM(F3:K3)</f>
        <v>15000</v>
      </c>
      <c r="F3" s="44">
        <f>SUM(L3:W3)</f>
        <v>15000</v>
      </c>
      <c r="G3" s="24"/>
      <c r="H3" s="24"/>
      <c r="I3" s="24"/>
      <c r="J3" s="24"/>
      <c r="K3" s="25"/>
      <c r="L3" s="66">
        <v>1000</v>
      </c>
      <c r="M3" s="66">
        <v>2000</v>
      </c>
      <c r="N3" s="66">
        <v>12000</v>
      </c>
      <c r="O3" s="66"/>
      <c r="P3" s="66"/>
      <c r="Q3" s="66"/>
      <c r="R3" s="66"/>
      <c r="S3" s="66"/>
      <c r="T3" s="66"/>
      <c r="U3" s="66"/>
      <c r="V3" s="66"/>
      <c r="W3" s="66"/>
    </row>
    <row r="4" spans="1:23">
      <c r="A4" s="19" t="s">
        <v>79</v>
      </c>
      <c r="B4" s="19">
        <v>10</v>
      </c>
      <c r="C4" s="23">
        <v>100</v>
      </c>
      <c r="D4" s="42">
        <f>B4*C4</f>
        <v>1000</v>
      </c>
      <c r="E4" s="42">
        <f t="shared" ref="E4:E22" si="0">SUM(F4:K4)</f>
        <v>1000</v>
      </c>
      <c r="F4" s="44">
        <f t="shared" ref="F4:F22" si="1">SUM(L4:W4)</f>
        <v>0</v>
      </c>
      <c r="G4" s="24">
        <v>1000</v>
      </c>
      <c r="H4" s="24"/>
      <c r="I4" s="24"/>
      <c r="J4" s="24"/>
      <c r="K4" s="25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3">
      <c r="A5" s="19" t="s">
        <v>80</v>
      </c>
      <c r="B5" s="19">
        <v>2</v>
      </c>
      <c r="C5" s="23">
        <v>20000</v>
      </c>
      <c r="D5" s="42">
        <f t="shared" ref="D5:D22" si="2">B5*C5</f>
        <v>40000</v>
      </c>
      <c r="E5" s="42">
        <f t="shared" si="0"/>
        <v>40000</v>
      </c>
      <c r="F5" s="44">
        <f t="shared" si="1"/>
        <v>0</v>
      </c>
      <c r="G5" s="24"/>
      <c r="H5" s="24">
        <v>10000</v>
      </c>
      <c r="I5" s="24">
        <v>13000</v>
      </c>
      <c r="J5" s="24">
        <v>17000</v>
      </c>
      <c r="K5" s="25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</row>
    <row r="6" spans="1:23">
      <c r="C6" s="23"/>
      <c r="D6" s="42">
        <f t="shared" si="2"/>
        <v>0</v>
      </c>
      <c r="E6" s="42">
        <f t="shared" si="0"/>
        <v>0</v>
      </c>
      <c r="F6" s="44">
        <f t="shared" si="1"/>
        <v>0</v>
      </c>
      <c r="G6" s="24"/>
      <c r="H6" s="24"/>
      <c r="I6" s="24"/>
      <c r="J6" s="24"/>
      <c r="K6" s="25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>
      <c r="C7" s="23"/>
      <c r="D7" s="42">
        <f t="shared" si="2"/>
        <v>0</v>
      </c>
      <c r="E7" s="42">
        <f t="shared" si="0"/>
        <v>0</v>
      </c>
      <c r="F7" s="44">
        <f t="shared" si="1"/>
        <v>0</v>
      </c>
      <c r="G7" s="24"/>
      <c r="H7" s="24"/>
      <c r="I7" s="24"/>
      <c r="J7" s="24"/>
      <c r="K7" s="25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>
      <c r="C8" s="23"/>
      <c r="D8" s="42">
        <f t="shared" si="2"/>
        <v>0</v>
      </c>
      <c r="E8" s="42">
        <f t="shared" si="0"/>
        <v>0</v>
      </c>
      <c r="F8" s="44">
        <f t="shared" si="1"/>
        <v>0</v>
      </c>
      <c r="G8" s="24"/>
      <c r="H8" s="24"/>
      <c r="I8" s="24"/>
      <c r="J8" s="24"/>
      <c r="K8" s="25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</row>
    <row r="9" spans="1:23">
      <c r="C9" s="23"/>
      <c r="D9" s="42">
        <f>B9*C9</f>
        <v>0</v>
      </c>
      <c r="E9" s="42">
        <f t="shared" si="0"/>
        <v>0</v>
      </c>
      <c r="F9" s="44">
        <f t="shared" si="1"/>
        <v>0</v>
      </c>
      <c r="G9" s="24"/>
      <c r="H9" s="24"/>
      <c r="I9" s="24"/>
      <c r="J9" s="24"/>
      <c r="K9" s="25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</row>
    <row r="10" spans="1:23">
      <c r="C10" s="23"/>
      <c r="D10" s="42">
        <f t="shared" si="2"/>
        <v>0</v>
      </c>
      <c r="E10" s="42">
        <f t="shared" si="0"/>
        <v>0</v>
      </c>
      <c r="F10" s="44">
        <f t="shared" si="1"/>
        <v>0</v>
      </c>
      <c r="G10" s="24"/>
      <c r="H10" s="24"/>
      <c r="I10" s="24"/>
      <c r="J10" s="24"/>
      <c r="K10" s="25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</row>
    <row r="11" spans="1:23">
      <c r="C11" s="23"/>
      <c r="D11" s="42">
        <f t="shared" si="2"/>
        <v>0</v>
      </c>
      <c r="E11" s="42">
        <f t="shared" si="0"/>
        <v>0</v>
      </c>
      <c r="F11" s="44">
        <f t="shared" si="1"/>
        <v>0</v>
      </c>
      <c r="G11" s="24"/>
      <c r="H11" s="24"/>
      <c r="I11" s="24"/>
      <c r="J11" s="24"/>
      <c r="K11" s="2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</row>
    <row r="12" spans="1:23">
      <c r="C12" s="23"/>
      <c r="D12" s="42">
        <f t="shared" si="2"/>
        <v>0</v>
      </c>
      <c r="E12" s="42">
        <f t="shared" si="0"/>
        <v>0</v>
      </c>
      <c r="F12" s="44">
        <f t="shared" si="1"/>
        <v>0</v>
      </c>
      <c r="G12" s="24"/>
      <c r="H12" s="24"/>
      <c r="I12" s="24"/>
      <c r="J12" s="24"/>
      <c r="K12" s="2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</row>
    <row r="13" spans="1:23">
      <c r="C13" s="23"/>
      <c r="D13" s="42">
        <f t="shared" si="2"/>
        <v>0</v>
      </c>
      <c r="E13" s="42">
        <f t="shared" si="0"/>
        <v>0</v>
      </c>
      <c r="F13" s="44">
        <f t="shared" si="1"/>
        <v>0</v>
      </c>
      <c r="G13" s="24"/>
      <c r="H13" s="24"/>
      <c r="I13" s="24"/>
      <c r="J13" s="24"/>
      <c r="K13" s="25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</row>
    <row r="14" spans="1:23">
      <c r="C14" s="23"/>
      <c r="D14" s="42">
        <f t="shared" si="2"/>
        <v>0</v>
      </c>
      <c r="E14" s="42">
        <f t="shared" si="0"/>
        <v>0</v>
      </c>
      <c r="F14" s="44">
        <f t="shared" si="1"/>
        <v>0</v>
      </c>
      <c r="G14" s="24"/>
      <c r="H14" s="24"/>
      <c r="I14" s="24"/>
      <c r="J14" s="24"/>
      <c r="K14" s="25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</row>
    <row r="15" spans="1:23">
      <c r="C15" s="23"/>
      <c r="D15" s="42">
        <f t="shared" si="2"/>
        <v>0</v>
      </c>
      <c r="E15" s="42">
        <f t="shared" si="0"/>
        <v>0</v>
      </c>
      <c r="F15" s="44">
        <f t="shared" si="1"/>
        <v>0</v>
      </c>
      <c r="G15" s="24"/>
      <c r="H15" s="24"/>
      <c r="I15" s="24"/>
      <c r="J15" s="24"/>
      <c r="K15" s="25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</row>
    <row r="16" spans="1:23">
      <c r="C16" s="23"/>
      <c r="D16" s="42">
        <f t="shared" si="2"/>
        <v>0</v>
      </c>
      <c r="E16" s="42">
        <f t="shared" si="0"/>
        <v>0</v>
      </c>
      <c r="F16" s="44">
        <f t="shared" si="1"/>
        <v>0</v>
      </c>
      <c r="G16" s="24"/>
      <c r="H16" s="24"/>
      <c r="I16" s="24"/>
      <c r="J16" s="24"/>
      <c r="K16" s="25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1:23">
      <c r="C17" s="23"/>
      <c r="D17" s="42">
        <f t="shared" si="2"/>
        <v>0</v>
      </c>
      <c r="E17" s="42">
        <f t="shared" si="0"/>
        <v>0</v>
      </c>
      <c r="F17" s="44">
        <f t="shared" si="1"/>
        <v>0</v>
      </c>
      <c r="G17" s="24"/>
      <c r="H17" s="24"/>
      <c r="I17" s="24"/>
      <c r="J17" s="24"/>
      <c r="K17" s="25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</row>
    <row r="18" spans="1:23">
      <c r="C18" s="23"/>
      <c r="D18" s="42">
        <f t="shared" si="2"/>
        <v>0</v>
      </c>
      <c r="E18" s="42">
        <f t="shared" si="0"/>
        <v>0</v>
      </c>
      <c r="F18" s="44">
        <f t="shared" si="1"/>
        <v>0</v>
      </c>
      <c r="G18" s="24"/>
      <c r="H18" s="24"/>
      <c r="I18" s="24"/>
      <c r="J18" s="24"/>
      <c r="K18" s="2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</row>
    <row r="19" spans="1:23">
      <c r="C19" s="23"/>
      <c r="D19" s="42">
        <f t="shared" si="2"/>
        <v>0</v>
      </c>
      <c r="E19" s="42">
        <f t="shared" si="0"/>
        <v>0</v>
      </c>
      <c r="F19" s="44">
        <f t="shared" si="1"/>
        <v>0</v>
      </c>
      <c r="G19" s="24"/>
      <c r="H19" s="24"/>
      <c r="I19" s="24"/>
      <c r="J19" s="24"/>
      <c r="K19" s="25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</row>
    <row r="20" spans="1:23">
      <c r="C20" s="23"/>
      <c r="D20" s="42">
        <f t="shared" si="2"/>
        <v>0</v>
      </c>
      <c r="E20" s="42">
        <f t="shared" si="0"/>
        <v>0</v>
      </c>
      <c r="F20" s="44">
        <f t="shared" si="1"/>
        <v>0</v>
      </c>
      <c r="G20" s="24"/>
      <c r="H20" s="24"/>
      <c r="I20" s="24"/>
      <c r="J20" s="24"/>
      <c r="K20" s="25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</row>
    <row r="21" spans="1:23">
      <c r="C21" s="23"/>
      <c r="D21" s="42">
        <f t="shared" si="2"/>
        <v>0</v>
      </c>
      <c r="E21" s="42">
        <f t="shared" si="0"/>
        <v>0</v>
      </c>
      <c r="F21" s="44">
        <f t="shared" si="1"/>
        <v>0</v>
      </c>
      <c r="G21" s="24"/>
      <c r="H21" s="24"/>
      <c r="I21" s="24"/>
      <c r="J21" s="24"/>
      <c r="K21" s="25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</row>
    <row r="22" spans="1:23">
      <c r="C22" s="23"/>
      <c r="D22" s="42">
        <f t="shared" si="2"/>
        <v>0</v>
      </c>
      <c r="E22" s="42">
        <f t="shared" si="0"/>
        <v>0</v>
      </c>
      <c r="F22" s="44">
        <f t="shared" si="1"/>
        <v>0</v>
      </c>
      <c r="G22" s="24"/>
      <c r="H22" s="24"/>
      <c r="I22" s="24"/>
      <c r="J22" s="24"/>
      <c r="K22" s="25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</row>
    <row r="23" spans="1:23" s="26" customFormat="1">
      <c r="A23" s="26" t="s">
        <v>81</v>
      </c>
      <c r="C23" s="27"/>
      <c r="D23" s="43">
        <f>SUM(D3:D22)</f>
        <v>56000</v>
      </c>
      <c r="E23" s="43">
        <f>SUM(E3:E22)</f>
        <v>56000</v>
      </c>
      <c r="F23" s="43">
        <f>SUM(F3:F22)</f>
        <v>15000</v>
      </c>
      <c r="G23" s="43">
        <f>SUM(G3:G22)</f>
        <v>1000</v>
      </c>
      <c r="H23" s="43">
        <f t="shared" ref="H23:J23" si="3">SUM(H3:H22)</f>
        <v>10000</v>
      </c>
      <c r="I23" s="43">
        <f t="shared" si="3"/>
        <v>13000</v>
      </c>
      <c r="J23" s="43">
        <f t="shared" si="3"/>
        <v>17000</v>
      </c>
      <c r="K23" s="43">
        <f>SUM(K3:K22)</f>
        <v>0</v>
      </c>
      <c r="L23" s="43">
        <f t="shared" ref="L23:W23" si="4">SUM(L3:L22)</f>
        <v>1000</v>
      </c>
      <c r="M23" s="43">
        <f t="shared" si="4"/>
        <v>2000</v>
      </c>
      <c r="N23" s="43">
        <f t="shared" si="4"/>
        <v>12000</v>
      </c>
      <c r="O23" s="43">
        <f t="shared" si="4"/>
        <v>0</v>
      </c>
      <c r="P23" s="43">
        <f t="shared" si="4"/>
        <v>0</v>
      </c>
      <c r="Q23" s="43">
        <f t="shared" si="4"/>
        <v>0</v>
      </c>
      <c r="R23" s="43">
        <f t="shared" si="4"/>
        <v>0</v>
      </c>
      <c r="S23" s="43">
        <f t="shared" si="4"/>
        <v>0</v>
      </c>
      <c r="T23" s="43">
        <f t="shared" si="4"/>
        <v>0</v>
      </c>
      <c r="U23" s="43">
        <f t="shared" si="4"/>
        <v>0</v>
      </c>
      <c r="V23" s="43">
        <f t="shared" si="4"/>
        <v>0</v>
      </c>
      <c r="W23" s="43">
        <f t="shared" si="4"/>
        <v>0</v>
      </c>
    </row>
    <row r="24" spans="1:23">
      <c r="E24" s="19" t="s">
        <v>82</v>
      </c>
    </row>
    <row r="25" spans="1:23">
      <c r="E25" s="94" t="s">
        <v>83</v>
      </c>
    </row>
    <row r="26" spans="1:23">
      <c r="E26" s="94" t="s">
        <v>84</v>
      </c>
    </row>
    <row r="27" spans="1:23">
      <c r="E27" s="95" t="s">
        <v>85</v>
      </c>
    </row>
    <row r="28" spans="1:23">
      <c r="E28" s="143" t="s">
        <v>86</v>
      </c>
    </row>
    <row r="29" spans="1:23">
      <c r="E29" s="143" t="s">
        <v>87</v>
      </c>
    </row>
  </sheetData>
  <mergeCells count="1">
    <mergeCell ref="F1:K1"/>
  </mergeCells>
  <phoneticPr fontId="4"/>
  <conditionalFormatting sqref="E3">
    <cfRule type="cellIs" dxfId="11" priority="1" operator="notEqual">
      <formula>$D$3</formula>
    </cfRule>
  </conditionalFormatting>
  <conditionalFormatting sqref="E4:E23">
    <cfRule type="cellIs" dxfId="10" priority="2" operator="notEqual">
      <formula>$D4</formula>
    </cfRule>
  </conditionalFormatting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B5C11-6A16-9E42-BEF0-3392782855AD}">
  <sheetPr>
    <pageSetUpPr fitToPage="1"/>
  </sheetPr>
  <dimension ref="A1:W29"/>
  <sheetViews>
    <sheetView workbookViewId="0">
      <pane xSplit="6" ySplit="2" topLeftCell="G32" activePane="bottomRight" state="frozen"/>
      <selection pane="topRight"/>
      <selection pane="bottomLeft" activeCell="D8" sqref="D8"/>
      <selection pane="bottomRight" activeCell="E32" sqref="E32"/>
    </sheetView>
  </sheetViews>
  <sheetFormatPr baseColWidth="10" defaultColWidth="9.7109375" defaultRowHeight="20"/>
  <cols>
    <col min="1" max="1" width="28.28515625" style="19" customWidth="1"/>
    <col min="2" max="2" width="9.7109375" style="19"/>
    <col min="3" max="3" width="9.7109375" style="19" customWidth="1"/>
    <col min="4" max="6" width="10.5703125" style="19" customWidth="1"/>
    <col min="7" max="11" width="9.7109375" style="19"/>
    <col min="12" max="23" width="10.5703125" style="19" customWidth="1"/>
    <col min="24" max="16384" width="9.7109375" style="19"/>
  </cols>
  <sheetData>
    <row r="1" spans="1:23" ht="20" customHeight="1">
      <c r="A1" s="18" t="s">
        <v>88</v>
      </c>
      <c r="C1" s="19" t="s">
        <v>63</v>
      </c>
      <c r="D1" s="67"/>
      <c r="E1" s="67"/>
      <c r="F1" s="172" t="s">
        <v>64</v>
      </c>
      <c r="G1" s="173"/>
      <c r="H1" s="173"/>
      <c r="I1" s="173"/>
      <c r="J1" s="173"/>
      <c r="K1" s="174"/>
      <c r="L1" s="19" t="s">
        <v>65</v>
      </c>
      <c r="O1" s="53" t="str">
        <f>'2-3 物件費'!O1</f>
        <v>「2-1 予算計画概要」シートで分担者が空欄の場合、ここでは0と表示されますが、無視してください。(Excelの仕様です)</v>
      </c>
    </row>
    <row r="2" spans="1:23" s="20" customFormat="1" ht="21">
      <c r="A2" s="20" t="s">
        <v>67</v>
      </c>
      <c r="B2" s="21" t="s">
        <v>68</v>
      </c>
      <c r="C2" s="21" t="s">
        <v>69</v>
      </c>
      <c r="D2" s="38" t="s">
        <v>70</v>
      </c>
      <c r="E2" s="38" t="s">
        <v>71</v>
      </c>
      <c r="F2" s="22" t="s">
        <v>72</v>
      </c>
      <c r="G2" s="76" t="str">
        <f>'2-3 物件費'!G2</f>
        <v>財源U</v>
      </c>
      <c r="H2" s="76" t="str">
        <f>'2-3 物件費'!H2</f>
        <v>財源V</v>
      </c>
      <c r="I2" s="76" t="str">
        <f>'2-3 物件費'!I2</f>
        <v>財源X</v>
      </c>
      <c r="J2" s="76" t="str">
        <f>'2-3 物件費'!J2</f>
        <v>財源Y</v>
      </c>
      <c r="K2" s="76" t="str">
        <f>'2-3 物件費'!K2</f>
        <v>財源Z</v>
      </c>
      <c r="L2" s="69" t="str">
        <f>'2-1 予算計画概要'!G11</f>
        <v>湯川秀樹</v>
      </c>
      <c r="M2" s="41" t="str">
        <f>'2-1 予算計画概要'!G12</f>
        <v>朝永振一郎</v>
      </c>
      <c r="N2" s="41" t="str">
        <f>'2-1 予算計画概要'!G13</f>
        <v>南部陽一郎</v>
      </c>
      <c r="O2" s="41">
        <f>'2-1 予算計画概要'!G14</f>
        <v>0</v>
      </c>
      <c r="P2" s="41">
        <f>'2-1 予算計画概要'!G15</f>
        <v>0</v>
      </c>
      <c r="Q2" s="41">
        <f>'2-1 予算計画概要'!G16</f>
        <v>0</v>
      </c>
      <c r="R2" s="41">
        <f>'2-1 予算計画概要'!G17</f>
        <v>0</v>
      </c>
      <c r="S2" s="41">
        <f>'2-1 予算計画概要'!G18</f>
        <v>0</v>
      </c>
      <c r="T2" s="41">
        <f>'2-1 予算計画概要'!G19</f>
        <v>0</v>
      </c>
      <c r="U2" s="41">
        <f>'2-1 予算計画概要'!G20</f>
        <v>0</v>
      </c>
      <c r="V2" s="41">
        <f>'2-1 予算計画概要'!G21</f>
        <v>0</v>
      </c>
      <c r="W2" s="41">
        <f>'2-1 予算計画概要'!G22</f>
        <v>0</v>
      </c>
    </row>
    <row r="3" spans="1:23">
      <c r="A3" s="13" t="s">
        <v>89</v>
      </c>
      <c r="B3" s="35">
        <v>30</v>
      </c>
      <c r="C3" s="35">
        <v>50000</v>
      </c>
      <c r="D3" s="42">
        <f>B3*C3</f>
        <v>1500000</v>
      </c>
      <c r="E3" s="42">
        <f>SUM(F3:K3)</f>
        <v>1500000</v>
      </c>
      <c r="F3" s="44">
        <f>SUM(L3:W3)</f>
        <v>1500000</v>
      </c>
      <c r="G3" s="24"/>
      <c r="H3" s="24"/>
      <c r="I3" s="24"/>
      <c r="J3" s="24"/>
      <c r="K3" s="25"/>
      <c r="L3" s="66">
        <v>500000</v>
      </c>
      <c r="M3" s="66">
        <v>500000</v>
      </c>
      <c r="N3" s="66">
        <v>500000</v>
      </c>
      <c r="O3" s="66"/>
      <c r="P3" s="66"/>
      <c r="Q3" s="66"/>
      <c r="R3" s="66"/>
      <c r="S3" s="66"/>
      <c r="T3" s="66"/>
      <c r="U3" s="66"/>
      <c r="V3" s="66"/>
      <c r="W3" s="66"/>
    </row>
    <row r="4" spans="1:23">
      <c r="A4" s="13" t="s">
        <v>90</v>
      </c>
      <c r="B4" s="35">
        <v>5</v>
      </c>
      <c r="C4" s="35">
        <v>150000</v>
      </c>
      <c r="D4" s="42">
        <f>B4*C4</f>
        <v>750000</v>
      </c>
      <c r="E4" s="42">
        <f t="shared" ref="E4:E22" si="0">SUM(F4:K4)</f>
        <v>750000</v>
      </c>
      <c r="F4" s="44">
        <f t="shared" ref="F4:F22" si="1">SUM(L4:W4)</f>
        <v>0</v>
      </c>
      <c r="G4" s="24">
        <v>750000</v>
      </c>
      <c r="H4" s="24"/>
      <c r="I4" s="24"/>
      <c r="J4" s="24"/>
      <c r="K4" s="25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3">
      <c r="A5" s="13" t="s">
        <v>91</v>
      </c>
      <c r="B5" s="35">
        <v>2</v>
      </c>
      <c r="C5" s="35">
        <v>50000</v>
      </c>
      <c r="D5" s="42">
        <f t="shared" ref="D5:D22" si="2">B5*C5</f>
        <v>100000</v>
      </c>
      <c r="E5" s="42">
        <f t="shared" si="0"/>
        <v>100000</v>
      </c>
      <c r="F5" s="44">
        <f t="shared" si="1"/>
        <v>0</v>
      </c>
      <c r="G5" s="24"/>
      <c r="H5" s="24">
        <v>100000</v>
      </c>
      <c r="I5" s="24"/>
      <c r="J5" s="24"/>
      <c r="K5" s="25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</row>
    <row r="6" spans="1:23">
      <c r="C6" s="23"/>
      <c r="D6" s="42">
        <f t="shared" si="2"/>
        <v>0</v>
      </c>
      <c r="E6" s="42">
        <f t="shared" si="0"/>
        <v>0</v>
      </c>
      <c r="F6" s="44">
        <f t="shared" si="1"/>
        <v>0</v>
      </c>
      <c r="G6" s="24"/>
      <c r="H6" s="24"/>
      <c r="I6" s="24"/>
      <c r="J6" s="24"/>
      <c r="K6" s="25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>
      <c r="C7" s="23"/>
      <c r="D7" s="42">
        <f t="shared" si="2"/>
        <v>0</v>
      </c>
      <c r="E7" s="42">
        <f t="shared" si="0"/>
        <v>0</v>
      </c>
      <c r="F7" s="44">
        <f t="shared" si="1"/>
        <v>0</v>
      </c>
      <c r="G7" s="24"/>
      <c r="H7" s="24"/>
      <c r="I7" s="24"/>
      <c r="J7" s="24"/>
      <c r="K7" s="25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>
      <c r="C8" s="23"/>
      <c r="D8" s="42">
        <f t="shared" si="2"/>
        <v>0</v>
      </c>
      <c r="E8" s="42">
        <f t="shared" si="0"/>
        <v>0</v>
      </c>
      <c r="F8" s="44">
        <f t="shared" si="1"/>
        <v>0</v>
      </c>
      <c r="G8" s="24"/>
      <c r="H8" s="24"/>
      <c r="I8" s="24"/>
      <c r="J8" s="24"/>
      <c r="K8" s="25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</row>
    <row r="9" spans="1:23">
      <c r="C9" s="23"/>
      <c r="D9" s="42">
        <f t="shared" si="2"/>
        <v>0</v>
      </c>
      <c r="E9" s="42">
        <f t="shared" si="0"/>
        <v>0</v>
      </c>
      <c r="F9" s="44">
        <f t="shared" si="1"/>
        <v>0</v>
      </c>
      <c r="G9" s="24"/>
      <c r="H9" s="24"/>
      <c r="I9" s="24"/>
      <c r="J9" s="24"/>
      <c r="K9" s="25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</row>
    <row r="10" spans="1:23">
      <c r="C10" s="23"/>
      <c r="D10" s="42">
        <f t="shared" si="2"/>
        <v>0</v>
      </c>
      <c r="E10" s="42">
        <f t="shared" si="0"/>
        <v>0</v>
      </c>
      <c r="F10" s="44">
        <f t="shared" si="1"/>
        <v>0</v>
      </c>
      <c r="G10" s="24"/>
      <c r="H10" s="24"/>
      <c r="I10" s="24"/>
      <c r="J10" s="24"/>
      <c r="K10" s="25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</row>
    <row r="11" spans="1:23">
      <c r="C11" s="23"/>
      <c r="D11" s="42">
        <f t="shared" si="2"/>
        <v>0</v>
      </c>
      <c r="E11" s="42">
        <f t="shared" si="0"/>
        <v>0</v>
      </c>
      <c r="F11" s="44">
        <f t="shared" si="1"/>
        <v>0</v>
      </c>
      <c r="G11" s="24"/>
      <c r="H11" s="24"/>
      <c r="I11" s="24"/>
      <c r="J11" s="24"/>
      <c r="K11" s="2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</row>
    <row r="12" spans="1:23">
      <c r="C12" s="23"/>
      <c r="D12" s="42">
        <f t="shared" si="2"/>
        <v>0</v>
      </c>
      <c r="E12" s="42">
        <f t="shared" si="0"/>
        <v>0</v>
      </c>
      <c r="F12" s="44">
        <f t="shared" si="1"/>
        <v>0</v>
      </c>
      <c r="G12" s="24"/>
      <c r="H12" s="24"/>
      <c r="I12" s="24"/>
      <c r="J12" s="24"/>
      <c r="K12" s="2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</row>
    <row r="13" spans="1:23">
      <c r="C13" s="23"/>
      <c r="D13" s="42">
        <f t="shared" si="2"/>
        <v>0</v>
      </c>
      <c r="E13" s="42">
        <f t="shared" si="0"/>
        <v>0</v>
      </c>
      <c r="F13" s="44">
        <f t="shared" si="1"/>
        <v>0</v>
      </c>
      <c r="G13" s="24"/>
      <c r="H13" s="24"/>
      <c r="I13" s="24"/>
      <c r="J13" s="24"/>
      <c r="K13" s="25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</row>
    <row r="14" spans="1:23">
      <c r="C14" s="23"/>
      <c r="D14" s="42">
        <f t="shared" si="2"/>
        <v>0</v>
      </c>
      <c r="E14" s="42">
        <f t="shared" si="0"/>
        <v>0</v>
      </c>
      <c r="F14" s="44">
        <f t="shared" si="1"/>
        <v>0</v>
      </c>
      <c r="G14" s="24"/>
      <c r="H14" s="24"/>
      <c r="I14" s="24"/>
      <c r="J14" s="24"/>
      <c r="K14" s="25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</row>
    <row r="15" spans="1:23">
      <c r="C15" s="23"/>
      <c r="D15" s="42">
        <f t="shared" si="2"/>
        <v>0</v>
      </c>
      <c r="E15" s="42">
        <f t="shared" si="0"/>
        <v>0</v>
      </c>
      <c r="F15" s="44">
        <f t="shared" si="1"/>
        <v>0</v>
      </c>
      <c r="G15" s="24"/>
      <c r="H15" s="24"/>
      <c r="I15" s="24"/>
      <c r="J15" s="24"/>
      <c r="K15" s="25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</row>
    <row r="16" spans="1:23">
      <c r="C16" s="23"/>
      <c r="D16" s="42">
        <f t="shared" si="2"/>
        <v>0</v>
      </c>
      <c r="E16" s="42">
        <f t="shared" si="0"/>
        <v>0</v>
      </c>
      <c r="F16" s="44">
        <f t="shared" si="1"/>
        <v>0</v>
      </c>
      <c r="G16" s="24"/>
      <c r="H16" s="24"/>
      <c r="I16" s="24"/>
      <c r="J16" s="24"/>
      <c r="K16" s="25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1:23">
      <c r="C17" s="23"/>
      <c r="D17" s="42">
        <f t="shared" si="2"/>
        <v>0</v>
      </c>
      <c r="E17" s="42">
        <f t="shared" si="0"/>
        <v>0</v>
      </c>
      <c r="F17" s="44">
        <f t="shared" si="1"/>
        <v>0</v>
      </c>
      <c r="G17" s="24"/>
      <c r="H17" s="24"/>
      <c r="I17" s="24"/>
      <c r="J17" s="24"/>
      <c r="K17" s="25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</row>
    <row r="18" spans="1:23">
      <c r="C18" s="23"/>
      <c r="D18" s="42">
        <f t="shared" si="2"/>
        <v>0</v>
      </c>
      <c r="E18" s="42">
        <f t="shared" si="0"/>
        <v>0</v>
      </c>
      <c r="F18" s="44">
        <f t="shared" si="1"/>
        <v>0</v>
      </c>
      <c r="G18" s="24"/>
      <c r="H18" s="24"/>
      <c r="I18" s="24"/>
      <c r="J18" s="24"/>
      <c r="K18" s="2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</row>
    <row r="19" spans="1:23">
      <c r="C19" s="23"/>
      <c r="D19" s="42">
        <f t="shared" si="2"/>
        <v>0</v>
      </c>
      <c r="E19" s="42">
        <f t="shared" si="0"/>
        <v>0</v>
      </c>
      <c r="F19" s="44">
        <f t="shared" si="1"/>
        <v>0</v>
      </c>
      <c r="G19" s="24"/>
      <c r="H19" s="24"/>
      <c r="I19" s="24"/>
      <c r="J19" s="24"/>
      <c r="K19" s="25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</row>
    <row r="20" spans="1:23">
      <c r="C20" s="23"/>
      <c r="D20" s="42">
        <f t="shared" si="2"/>
        <v>0</v>
      </c>
      <c r="E20" s="42">
        <f t="shared" si="0"/>
        <v>0</v>
      </c>
      <c r="F20" s="44">
        <f t="shared" si="1"/>
        <v>0</v>
      </c>
      <c r="G20" s="24"/>
      <c r="H20" s="24"/>
      <c r="I20" s="24"/>
      <c r="J20" s="24"/>
      <c r="K20" s="25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</row>
    <row r="21" spans="1:23">
      <c r="C21" s="23"/>
      <c r="D21" s="42">
        <f t="shared" si="2"/>
        <v>0</v>
      </c>
      <c r="E21" s="42">
        <f t="shared" si="0"/>
        <v>0</v>
      </c>
      <c r="F21" s="44">
        <f t="shared" si="1"/>
        <v>0</v>
      </c>
      <c r="G21" s="24"/>
      <c r="H21" s="24"/>
      <c r="I21" s="24"/>
      <c r="J21" s="24"/>
      <c r="K21" s="25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</row>
    <row r="22" spans="1:23">
      <c r="C22" s="23"/>
      <c r="D22" s="42">
        <f t="shared" si="2"/>
        <v>0</v>
      </c>
      <c r="E22" s="42">
        <f t="shared" si="0"/>
        <v>0</v>
      </c>
      <c r="F22" s="44">
        <f t="shared" si="1"/>
        <v>0</v>
      </c>
      <c r="G22" s="24"/>
      <c r="H22" s="24"/>
      <c r="I22" s="24"/>
      <c r="J22" s="24"/>
      <c r="K22" s="25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</row>
    <row r="23" spans="1:23" s="26" customFormat="1">
      <c r="A23" s="26" t="s">
        <v>81</v>
      </c>
      <c r="C23" s="27"/>
      <c r="D23" s="43">
        <f>SUM(D3:D22)</f>
        <v>2350000</v>
      </c>
      <c r="E23" s="43">
        <f>SUM(E3:E22)</f>
        <v>2350000</v>
      </c>
      <c r="F23" s="43">
        <f>SUM(F3:F22)</f>
        <v>1500000</v>
      </c>
      <c r="G23" s="43">
        <f>SUM(G3:G22)</f>
        <v>750000</v>
      </c>
      <c r="H23" s="43">
        <f t="shared" ref="H23:J23" si="3">SUM(H3:H22)</f>
        <v>100000</v>
      </c>
      <c r="I23" s="43">
        <f t="shared" si="3"/>
        <v>0</v>
      </c>
      <c r="J23" s="43">
        <f t="shared" si="3"/>
        <v>0</v>
      </c>
      <c r="K23" s="43">
        <f>SUM(K3:K22)</f>
        <v>0</v>
      </c>
      <c r="L23" s="43">
        <f t="shared" ref="L23:W23" si="4">SUM(L3:L22)</f>
        <v>500000</v>
      </c>
      <c r="M23" s="43">
        <f t="shared" si="4"/>
        <v>500000</v>
      </c>
      <c r="N23" s="43">
        <f t="shared" si="4"/>
        <v>500000</v>
      </c>
      <c r="O23" s="43">
        <f t="shared" si="4"/>
        <v>0</v>
      </c>
      <c r="P23" s="43">
        <f t="shared" si="4"/>
        <v>0</v>
      </c>
      <c r="Q23" s="43">
        <f t="shared" si="4"/>
        <v>0</v>
      </c>
      <c r="R23" s="43">
        <f t="shared" si="4"/>
        <v>0</v>
      </c>
      <c r="S23" s="43">
        <f t="shared" si="4"/>
        <v>0</v>
      </c>
      <c r="T23" s="43">
        <f t="shared" si="4"/>
        <v>0</v>
      </c>
      <c r="U23" s="43">
        <f t="shared" si="4"/>
        <v>0</v>
      </c>
      <c r="V23" s="43">
        <f t="shared" si="4"/>
        <v>0</v>
      </c>
      <c r="W23" s="43">
        <f t="shared" si="4"/>
        <v>0</v>
      </c>
    </row>
    <row r="24" spans="1:23">
      <c r="E24" s="94" t="str">
        <f>'2-3 物件費'!E24</f>
        <v>↑</v>
      </c>
    </row>
    <row r="25" spans="1:23">
      <c r="E25" s="94" t="str">
        <f>'2-3 物件費'!E25</f>
        <v>左の合計金額と一致しないと、赤くなります。</v>
      </c>
    </row>
    <row r="26" spans="1:23">
      <c r="E26" s="94" t="str">
        <f>'2-3 物件費'!E26</f>
        <v>金額の単位は全て円です。</v>
      </c>
    </row>
    <row r="27" spans="1:23">
      <c r="E27" s="94" t="str">
        <f>'2-3 物件費'!E27</f>
        <v>財源U, V, X, Y, Zは「2-3 物件費」シートの黄色のセルを書き換えてください。</v>
      </c>
    </row>
    <row r="28" spans="1:23">
      <c r="E28" s="94" t="str">
        <f>'2-3 物件費'!E28</f>
        <v>使わない財源名は空白にしておいて結構です。</v>
      </c>
    </row>
    <row r="29" spans="1:23">
      <c r="E29" s="94" t="str">
        <f>'2-3 物件費'!E29</f>
        <v>使わない財源のカラムを非表示にしても構いません。</v>
      </c>
    </row>
  </sheetData>
  <mergeCells count="1">
    <mergeCell ref="F1:K1"/>
  </mergeCells>
  <phoneticPr fontId="4"/>
  <conditionalFormatting sqref="E3">
    <cfRule type="cellIs" dxfId="9" priority="1" operator="notEqual">
      <formula>$D$3</formula>
    </cfRule>
  </conditionalFormatting>
  <conditionalFormatting sqref="E4:E23">
    <cfRule type="cellIs" dxfId="8" priority="2" operator="notEqual">
      <formula>$D4</formula>
    </cfRule>
  </conditionalFormatting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85D37-FDAC-0749-8BBD-6DAA04DFCCF2}">
  <sheetPr>
    <pageSetUpPr fitToPage="1"/>
  </sheetPr>
  <dimension ref="A1:W29"/>
  <sheetViews>
    <sheetView workbookViewId="0">
      <pane xSplit="6" ySplit="2" topLeftCell="I22" activePane="bottomRight" state="frozen"/>
      <selection pane="topRight"/>
      <selection pane="bottomLeft" activeCell="D8" sqref="D8"/>
      <selection pane="bottomRight" activeCell="Q23" sqref="Q23"/>
    </sheetView>
  </sheetViews>
  <sheetFormatPr baseColWidth="10" defaultColWidth="9.7109375" defaultRowHeight="20"/>
  <cols>
    <col min="1" max="1" width="28.28515625" style="19" customWidth="1"/>
    <col min="2" max="2" width="9.7109375" style="19"/>
    <col min="3" max="3" width="9.7109375" style="19" customWidth="1"/>
    <col min="4" max="6" width="10.5703125" style="19" customWidth="1"/>
    <col min="7" max="11" width="9.7109375" style="19"/>
    <col min="12" max="23" width="10.5703125" style="19" customWidth="1"/>
    <col min="24" max="16384" width="9.7109375" style="19"/>
  </cols>
  <sheetData>
    <row r="1" spans="1:23" ht="20" customHeight="1">
      <c r="A1" s="18" t="s">
        <v>92</v>
      </c>
      <c r="C1" s="19" t="s">
        <v>63</v>
      </c>
      <c r="D1" s="67"/>
      <c r="E1" s="67"/>
      <c r="F1" s="172" t="s">
        <v>64</v>
      </c>
      <c r="G1" s="173"/>
      <c r="H1" s="173"/>
      <c r="I1" s="173"/>
      <c r="J1" s="173"/>
      <c r="K1" s="174"/>
      <c r="L1" s="19" t="s">
        <v>65</v>
      </c>
      <c r="O1" s="53" t="str">
        <f>'2-3 物件費'!O1</f>
        <v>「2-1 予算計画概要」シートで分担者が空欄の場合、ここでは0と表示されますが、無視してください。(Excelの仕様です)</v>
      </c>
    </row>
    <row r="2" spans="1:23" s="20" customFormat="1" ht="21">
      <c r="A2" s="20" t="s">
        <v>67</v>
      </c>
      <c r="B2" s="21" t="s">
        <v>68</v>
      </c>
      <c r="C2" s="21" t="s">
        <v>69</v>
      </c>
      <c r="D2" s="38" t="s">
        <v>70</v>
      </c>
      <c r="E2" s="38" t="s">
        <v>71</v>
      </c>
      <c r="F2" s="22" t="s">
        <v>72</v>
      </c>
      <c r="G2" s="76" t="str">
        <f>'2-3 物件費'!G2</f>
        <v>財源U</v>
      </c>
      <c r="H2" s="76" t="str">
        <f>'2-3 物件費'!H2</f>
        <v>財源V</v>
      </c>
      <c r="I2" s="76" t="str">
        <f>'2-3 物件費'!I2</f>
        <v>財源X</v>
      </c>
      <c r="J2" s="76" t="str">
        <f>'2-3 物件費'!J2</f>
        <v>財源Y</v>
      </c>
      <c r="K2" s="76" t="str">
        <f>'2-3 物件費'!K2</f>
        <v>財源Z</v>
      </c>
      <c r="L2" s="69" t="str">
        <f>'2-1 予算計画概要'!G11</f>
        <v>湯川秀樹</v>
      </c>
      <c r="M2" s="41" t="str">
        <f>'2-1 予算計画概要'!G12</f>
        <v>朝永振一郎</v>
      </c>
      <c r="N2" s="41" t="str">
        <f>'2-1 予算計画概要'!G13</f>
        <v>南部陽一郎</v>
      </c>
      <c r="O2" s="41">
        <f>'2-1 予算計画概要'!G14</f>
        <v>0</v>
      </c>
      <c r="P2" s="41">
        <f>'2-1 予算計画概要'!G15</f>
        <v>0</v>
      </c>
      <c r="Q2" s="41">
        <f>'2-1 予算計画概要'!G16</f>
        <v>0</v>
      </c>
      <c r="R2" s="41">
        <f>'2-1 予算計画概要'!G17</f>
        <v>0</v>
      </c>
      <c r="S2" s="41">
        <f>'2-1 予算計画概要'!G18</f>
        <v>0</v>
      </c>
      <c r="T2" s="41">
        <f>'2-1 予算計画概要'!G19</f>
        <v>0</v>
      </c>
      <c r="U2" s="41">
        <f>'2-1 予算計画概要'!G20</f>
        <v>0</v>
      </c>
      <c r="V2" s="41">
        <f>'2-1 予算計画概要'!G21</f>
        <v>0</v>
      </c>
      <c r="W2" s="41">
        <f>'2-1 予算計画概要'!G22</f>
        <v>0</v>
      </c>
    </row>
    <row r="3" spans="1:23">
      <c r="A3" s="28" t="s">
        <v>93</v>
      </c>
      <c r="B3" s="29">
        <v>10</v>
      </c>
      <c r="C3" s="36">
        <v>35000</v>
      </c>
      <c r="D3" s="42">
        <f>B3*C3</f>
        <v>350000</v>
      </c>
      <c r="E3" s="42">
        <f>SUM(F3:K3)</f>
        <v>350000</v>
      </c>
      <c r="F3" s="44">
        <f>SUM(L3:W3)</f>
        <v>350000</v>
      </c>
      <c r="G3" s="24"/>
      <c r="H3" s="24"/>
      <c r="I3" s="24"/>
      <c r="J3" s="24"/>
      <c r="K3" s="25"/>
      <c r="L3" s="66">
        <v>350000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>
      <c r="A4" s="30" t="s">
        <v>94</v>
      </c>
      <c r="B4" s="31">
        <v>3</v>
      </c>
      <c r="C4" s="37">
        <v>7600</v>
      </c>
      <c r="D4" s="42">
        <f>B4*C4</f>
        <v>22800</v>
      </c>
      <c r="E4" s="42">
        <f t="shared" ref="E4:E22" si="0">SUM(F4:K4)</f>
        <v>22800</v>
      </c>
      <c r="F4" s="44">
        <f t="shared" ref="F4:F22" si="1">SUM(L4:W4)</f>
        <v>20000</v>
      </c>
      <c r="G4" s="24"/>
      <c r="H4" s="24"/>
      <c r="I4" s="24">
        <v>2800</v>
      </c>
      <c r="J4" s="24"/>
      <c r="K4" s="25"/>
      <c r="L4" s="66"/>
      <c r="M4" s="66">
        <v>20000</v>
      </c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3">
      <c r="C5" s="23"/>
      <c r="D5" s="42">
        <f t="shared" ref="D5:D22" si="2">B5*C5</f>
        <v>0</v>
      </c>
      <c r="E5" s="42">
        <f t="shared" si="0"/>
        <v>0</v>
      </c>
      <c r="F5" s="44">
        <f t="shared" si="1"/>
        <v>0</v>
      </c>
      <c r="G5" s="24"/>
      <c r="H5" s="24"/>
      <c r="I5" s="24"/>
      <c r="J5" s="24"/>
      <c r="K5" s="25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</row>
    <row r="6" spans="1:23">
      <c r="C6" s="23"/>
      <c r="D6" s="42">
        <f t="shared" si="2"/>
        <v>0</v>
      </c>
      <c r="E6" s="42">
        <f t="shared" si="0"/>
        <v>0</v>
      </c>
      <c r="F6" s="44">
        <f t="shared" si="1"/>
        <v>0</v>
      </c>
      <c r="G6" s="24"/>
      <c r="H6" s="24"/>
      <c r="I6" s="24"/>
      <c r="J6" s="24"/>
      <c r="K6" s="25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>
      <c r="C7" s="23"/>
      <c r="D7" s="42">
        <f t="shared" si="2"/>
        <v>0</v>
      </c>
      <c r="E7" s="42">
        <f t="shared" si="0"/>
        <v>0</v>
      </c>
      <c r="F7" s="44">
        <f t="shared" si="1"/>
        <v>0</v>
      </c>
      <c r="G7" s="24"/>
      <c r="H7" s="24"/>
      <c r="I7" s="24"/>
      <c r="J7" s="24"/>
      <c r="K7" s="25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3">
      <c r="C8" s="23"/>
      <c r="D8" s="42">
        <f t="shared" si="2"/>
        <v>0</v>
      </c>
      <c r="E8" s="42">
        <f t="shared" si="0"/>
        <v>0</v>
      </c>
      <c r="F8" s="44">
        <f t="shared" si="1"/>
        <v>0</v>
      </c>
      <c r="G8" s="24"/>
      <c r="H8" s="24"/>
      <c r="I8" s="24"/>
      <c r="J8" s="24"/>
      <c r="K8" s="25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</row>
    <row r="9" spans="1:23">
      <c r="C9" s="23"/>
      <c r="D9" s="42">
        <f t="shared" si="2"/>
        <v>0</v>
      </c>
      <c r="E9" s="42">
        <f t="shared" si="0"/>
        <v>0</v>
      </c>
      <c r="F9" s="44">
        <f t="shared" si="1"/>
        <v>0</v>
      </c>
      <c r="G9" s="24"/>
      <c r="H9" s="24"/>
      <c r="I9" s="24"/>
      <c r="J9" s="24"/>
      <c r="K9" s="25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</row>
    <row r="10" spans="1:23">
      <c r="C10" s="23"/>
      <c r="D10" s="42">
        <f t="shared" si="2"/>
        <v>0</v>
      </c>
      <c r="E10" s="42">
        <f t="shared" si="0"/>
        <v>0</v>
      </c>
      <c r="F10" s="44">
        <f t="shared" si="1"/>
        <v>0</v>
      </c>
      <c r="G10" s="24"/>
      <c r="H10" s="24"/>
      <c r="I10" s="24"/>
      <c r="J10" s="24"/>
      <c r="K10" s="25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</row>
    <row r="11" spans="1:23">
      <c r="C11" s="23"/>
      <c r="D11" s="42">
        <f t="shared" si="2"/>
        <v>0</v>
      </c>
      <c r="E11" s="42">
        <f t="shared" si="0"/>
        <v>0</v>
      </c>
      <c r="F11" s="44">
        <f t="shared" si="1"/>
        <v>0</v>
      </c>
      <c r="G11" s="24"/>
      <c r="H11" s="24"/>
      <c r="I11" s="24"/>
      <c r="J11" s="24"/>
      <c r="K11" s="2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</row>
    <row r="12" spans="1:23">
      <c r="C12" s="23"/>
      <c r="D12" s="42">
        <f t="shared" si="2"/>
        <v>0</v>
      </c>
      <c r="E12" s="42">
        <f t="shared" si="0"/>
        <v>0</v>
      </c>
      <c r="F12" s="44">
        <f t="shared" si="1"/>
        <v>0</v>
      </c>
      <c r="G12" s="24"/>
      <c r="H12" s="24"/>
      <c r="I12" s="24"/>
      <c r="J12" s="24"/>
      <c r="K12" s="2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</row>
    <row r="13" spans="1:23">
      <c r="C13" s="23"/>
      <c r="D13" s="42">
        <f t="shared" si="2"/>
        <v>0</v>
      </c>
      <c r="E13" s="42">
        <f t="shared" si="0"/>
        <v>0</v>
      </c>
      <c r="F13" s="44">
        <f t="shared" si="1"/>
        <v>0</v>
      </c>
      <c r="G13" s="24"/>
      <c r="H13" s="24"/>
      <c r="I13" s="24"/>
      <c r="J13" s="24"/>
      <c r="K13" s="25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</row>
    <row r="14" spans="1:23">
      <c r="C14" s="23"/>
      <c r="D14" s="42">
        <f t="shared" si="2"/>
        <v>0</v>
      </c>
      <c r="E14" s="42">
        <f t="shared" si="0"/>
        <v>0</v>
      </c>
      <c r="F14" s="44">
        <f t="shared" si="1"/>
        <v>0</v>
      </c>
      <c r="G14" s="24"/>
      <c r="H14" s="24"/>
      <c r="I14" s="24"/>
      <c r="J14" s="24"/>
      <c r="K14" s="25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</row>
    <row r="15" spans="1:23">
      <c r="C15" s="23"/>
      <c r="D15" s="42">
        <f t="shared" si="2"/>
        <v>0</v>
      </c>
      <c r="E15" s="42">
        <f t="shared" si="0"/>
        <v>0</v>
      </c>
      <c r="F15" s="44">
        <f t="shared" si="1"/>
        <v>0</v>
      </c>
      <c r="G15" s="24"/>
      <c r="H15" s="24"/>
      <c r="I15" s="24"/>
      <c r="J15" s="24"/>
      <c r="K15" s="25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</row>
    <row r="16" spans="1:23">
      <c r="C16" s="23"/>
      <c r="D16" s="42">
        <f t="shared" si="2"/>
        <v>0</v>
      </c>
      <c r="E16" s="42">
        <f t="shared" si="0"/>
        <v>0</v>
      </c>
      <c r="F16" s="44">
        <f t="shared" si="1"/>
        <v>0</v>
      </c>
      <c r="G16" s="24"/>
      <c r="H16" s="24"/>
      <c r="I16" s="24"/>
      <c r="J16" s="24"/>
      <c r="K16" s="25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1:23">
      <c r="C17" s="23"/>
      <c r="D17" s="42">
        <f t="shared" si="2"/>
        <v>0</v>
      </c>
      <c r="E17" s="42">
        <f t="shared" si="0"/>
        <v>0</v>
      </c>
      <c r="F17" s="44">
        <f t="shared" si="1"/>
        <v>0</v>
      </c>
      <c r="G17" s="24"/>
      <c r="H17" s="24"/>
      <c r="I17" s="24"/>
      <c r="J17" s="24"/>
      <c r="K17" s="25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</row>
    <row r="18" spans="1:23">
      <c r="C18" s="23"/>
      <c r="D18" s="42">
        <f t="shared" si="2"/>
        <v>0</v>
      </c>
      <c r="E18" s="42">
        <f t="shared" si="0"/>
        <v>0</v>
      </c>
      <c r="F18" s="44">
        <f t="shared" si="1"/>
        <v>0</v>
      </c>
      <c r="G18" s="24"/>
      <c r="H18" s="24"/>
      <c r="I18" s="24"/>
      <c r="J18" s="24"/>
      <c r="K18" s="2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</row>
    <row r="19" spans="1:23">
      <c r="C19" s="23"/>
      <c r="D19" s="42">
        <f t="shared" si="2"/>
        <v>0</v>
      </c>
      <c r="E19" s="42">
        <f t="shared" si="0"/>
        <v>0</v>
      </c>
      <c r="F19" s="44">
        <f t="shared" si="1"/>
        <v>0</v>
      </c>
      <c r="G19" s="24"/>
      <c r="H19" s="24"/>
      <c r="I19" s="24"/>
      <c r="J19" s="24"/>
      <c r="K19" s="25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</row>
    <row r="20" spans="1:23">
      <c r="C20" s="23"/>
      <c r="D20" s="42">
        <f t="shared" si="2"/>
        <v>0</v>
      </c>
      <c r="E20" s="42">
        <f t="shared" si="0"/>
        <v>0</v>
      </c>
      <c r="F20" s="44">
        <f t="shared" si="1"/>
        <v>0</v>
      </c>
      <c r="G20" s="24"/>
      <c r="H20" s="24"/>
      <c r="I20" s="24"/>
      <c r="J20" s="24"/>
      <c r="K20" s="25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</row>
    <row r="21" spans="1:23">
      <c r="C21" s="23"/>
      <c r="D21" s="42">
        <f t="shared" si="2"/>
        <v>0</v>
      </c>
      <c r="E21" s="42">
        <f t="shared" si="0"/>
        <v>0</v>
      </c>
      <c r="F21" s="44">
        <f t="shared" si="1"/>
        <v>0</v>
      </c>
      <c r="G21" s="24"/>
      <c r="H21" s="24"/>
      <c r="I21" s="24"/>
      <c r="J21" s="24"/>
      <c r="K21" s="25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</row>
    <row r="22" spans="1:23">
      <c r="C22" s="23"/>
      <c r="D22" s="42">
        <f t="shared" si="2"/>
        <v>0</v>
      </c>
      <c r="E22" s="42">
        <f t="shared" si="0"/>
        <v>0</v>
      </c>
      <c r="F22" s="44">
        <f t="shared" si="1"/>
        <v>0</v>
      </c>
      <c r="G22" s="24"/>
      <c r="H22" s="24"/>
      <c r="I22" s="24"/>
      <c r="J22" s="24"/>
      <c r="K22" s="25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</row>
    <row r="23" spans="1:23" s="26" customFormat="1">
      <c r="A23" s="26" t="s">
        <v>81</v>
      </c>
      <c r="C23" s="27"/>
      <c r="D23" s="43">
        <f>SUM(D3:D22)</f>
        <v>372800</v>
      </c>
      <c r="E23" s="43">
        <f>SUM(E3:E22)</f>
        <v>372800</v>
      </c>
      <c r="F23" s="43">
        <f>SUM(F3:F22)</f>
        <v>370000</v>
      </c>
      <c r="G23" s="43">
        <f>SUM(G3:G22)</f>
        <v>0</v>
      </c>
      <c r="H23" s="43">
        <f t="shared" ref="H23:J23" si="3">SUM(H3:H22)</f>
        <v>0</v>
      </c>
      <c r="I23" s="43">
        <f t="shared" si="3"/>
        <v>2800</v>
      </c>
      <c r="J23" s="43">
        <f t="shared" si="3"/>
        <v>0</v>
      </c>
      <c r="K23" s="43">
        <f>SUM(K3:K22)</f>
        <v>0</v>
      </c>
      <c r="L23" s="43">
        <f t="shared" ref="L23:W23" si="4">SUM(L3:L22)</f>
        <v>350000</v>
      </c>
      <c r="M23" s="43">
        <f t="shared" si="4"/>
        <v>20000</v>
      </c>
      <c r="N23" s="43">
        <f t="shared" si="4"/>
        <v>0</v>
      </c>
      <c r="O23" s="43">
        <f t="shared" si="4"/>
        <v>0</v>
      </c>
      <c r="P23" s="43">
        <f t="shared" si="4"/>
        <v>0</v>
      </c>
      <c r="Q23" s="43">
        <f t="shared" si="4"/>
        <v>0</v>
      </c>
      <c r="R23" s="43">
        <f t="shared" si="4"/>
        <v>0</v>
      </c>
      <c r="S23" s="43">
        <f t="shared" si="4"/>
        <v>0</v>
      </c>
      <c r="T23" s="43">
        <f t="shared" si="4"/>
        <v>0</v>
      </c>
      <c r="U23" s="43">
        <f t="shared" si="4"/>
        <v>0</v>
      </c>
      <c r="V23" s="43">
        <f t="shared" si="4"/>
        <v>0</v>
      </c>
      <c r="W23" s="43">
        <f t="shared" si="4"/>
        <v>0</v>
      </c>
    </row>
    <row r="24" spans="1:23">
      <c r="E24" s="94" t="str">
        <f>'2-3 物件費'!E24</f>
        <v>↑</v>
      </c>
    </row>
    <row r="25" spans="1:23">
      <c r="E25" s="94" t="str">
        <f>'2-3 物件費'!E25</f>
        <v>左の合計金額と一致しないと、赤くなります。</v>
      </c>
    </row>
    <row r="26" spans="1:23">
      <c r="E26" s="94" t="str">
        <f>'2-3 物件費'!E26</f>
        <v>金額の単位は全て円です。</v>
      </c>
    </row>
    <row r="27" spans="1:23">
      <c r="E27" s="94" t="str">
        <f>'2-3 物件費'!E27</f>
        <v>財源U, V, X, Y, Zは「2-3 物件費」シートの黄色のセルを書き換えてください。</v>
      </c>
    </row>
    <row r="28" spans="1:23">
      <c r="E28" s="94" t="str">
        <f>'2-3 物件費'!E28</f>
        <v>使わない財源名は空白にしておいて結構です。</v>
      </c>
    </row>
    <row r="29" spans="1:23">
      <c r="E29" s="94" t="str">
        <f>'2-3 物件費'!E29</f>
        <v>使わない財源のカラムを非表示にしても構いません。</v>
      </c>
    </row>
  </sheetData>
  <mergeCells count="1">
    <mergeCell ref="F1:K1"/>
  </mergeCells>
  <phoneticPr fontId="4"/>
  <conditionalFormatting sqref="B3:C4">
    <cfRule type="cellIs" dxfId="7" priority="1" stopIfTrue="1" operator="lessThan">
      <formula>0</formula>
    </cfRule>
  </conditionalFormatting>
  <conditionalFormatting sqref="E3">
    <cfRule type="cellIs" dxfId="6" priority="2" operator="notEqual">
      <formula>$D$3</formula>
    </cfRule>
  </conditionalFormatting>
  <conditionalFormatting sqref="E4:E23">
    <cfRule type="cellIs" dxfId="5" priority="3" operator="notEqual">
      <formula>$D4</formula>
    </cfRule>
  </conditionalFormatting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ACC8C-0638-ED4D-A9CB-E1D13D55D571}">
  <sheetPr>
    <pageSetUpPr fitToPage="1"/>
  </sheetPr>
  <dimension ref="A1:W29"/>
  <sheetViews>
    <sheetView workbookViewId="0">
      <pane xSplit="6" ySplit="2" topLeftCell="G3" activePane="bottomRight" state="frozen"/>
      <selection pane="topRight"/>
      <selection pane="bottomLeft" activeCell="D8" sqref="D8"/>
      <selection pane="bottomRight" activeCell="A10" sqref="A10"/>
    </sheetView>
  </sheetViews>
  <sheetFormatPr baseColWidth="10" defaultColWidth="9.7109375" defaultRowHeight="20"/>
  <cols>
    <col min="1" max="1" width="28.28515625" style="19" customWidth="1"/>
    <col min="2" max="2" width="9.7109375" style="19"/>
    <col min="3" max="3" width="9.7109375" style="19" customWidth="1"/>
    <col min="4" max="6" width="10.5703125" style="19" customWidth="1"/>
    <col min="7" max="11" width="9.7109375" style="19"/>
    <col min="12" max="23" width="10.28515625" style="19" customWidth="1"/>
    <col min="24" max="16384" width="9.7109375" style="19"/>
  </cols>
  <sheetData>
    <row r="1" spans="1:23" ht="20" customHeight="1">
      <c r="A1" s="18" t="s">
        <v>105</v>
      </c>
      <c r="C1" s="19" t="s">
        <v>63</v>
      </c>
      <c r="D1" s="67"/>
      <c r="E1" s="67"/>
      <c r="F1" s="172" t="s">
        <v>64</v>
      </c>
      <c r="G1" s="173"/>
      <c r="H1" s="173"/>
      <c r="I1" s="173"/>
      <c r="J1" s="173"/>
      <c r="K1" s="174"/>
      <c r="L1" s="19" t="s">
        <v>65</v>
      </c>
      <c r="O1" s="53" t="str">
        <f>'2-3 物件費'!O1</f>
        <v>「2-1 予算計画概要」シートで分担者が空欄の場合、ここでは0と表示されますが、無視してください。(Excelの仕様です)</v>
      </c>
    </row>
    <row r="2" spans="1:23" s="20" customFormat="1" ht="21">
      <c r="A2" s="20" t="s">
        <v>67</v>
      </c>
      <c r="B2" s="21" t="s">
        <v>68</v>
      </c>
      <c r="C2" s="21" t="s">
        <v>69</v>
      </c>
      <c r="D2" s="38" t="s">
        <v>70</v>
      </c>
      <c r="E2" s="38" t="s">
        <v>71</v>
      </c>
      <c r="F2" s="22" t="s">
        <v>72</v>
      </c>
      <c r="G2" s="76" t="str">
        <f>'2-3 物件費'!G2</f>
        <v>財源U</v>
      </c>
      <c r="H2" s="76" t="str">
        <f>'2-3 物件費'!H2</f>
        <v>財源V</v>
      </c>
      <c r="I2" s="76" t="str">
        <f>'2-3 物件費'!I2</f>
        <v>財源X</v>
      </c>
      <c r="J2" s="76" t="str">
        <f>'2-3 物件費'!J2</f>
        <v>財源Y</v>
      </c>
      <c r="K2" s="76" t="str">
        <f>'2-3 物件費'!K2</f>
        <v>財源Z</v>
      </c>
      <c r="L2" s="69" t="str">
        <f>'2-1 予算計画概要'!G11</f>
        <v>湯川秀樹</v>
      </c>
      <c r="M2" s="41" t="str">
        <f>'2-1 予算計画概要'!G12</f>
        <v>朝永振一郎</v>
      </c>
      <c r="N2" s="41" t="str">
        <f>'2-1 予算計画概要'!G13</f>
        <v>南部陽一郎</v>
      </c>
      <c r="O2" s="41">
        <f>'2-1 予算計画概要'!G14</f>
        <v>0</v>
      </c>
      <c r="P2" s="41">
        <f>'2-1 予算計画概要'!G15</f>
        <v>0</v>
      </c>
      <c r="Q2" s="41">
        <f>'2-1 予算計画概要'!G16</f>
        <v>0</v>
      </c>
      <c r="R2" s="41">
        <f>'2-1 予算計画概要'!G17</f>
        <v>0</v>
      </c>
      <c r="S2" s="41">
        <f>'2-1 予算計画概要'!G18</f>
        <v>0</v>
      </c>
      <c r="T2" s="41">
        <f>'2-1 予算計画概要'!G19</f>
        <v>0</v>
      </c>
      <c r="U2" s="41">
        <f>'2-1 予算計画概要'!G20</f>
        <v>0</v>
      </c>
      <c r="V2" s="41">
        <f>'2-1 予算計画概要'!G21</f>
        <v>0</v>
      </c>
      <c r="W2" s="41">
        <f>'2-1 予算計画概要'!G22</f>
        <v>0</v>
      </c>
    </row>
    <row r="3" spans="1:23">
      <c r="A3" s="19" t="s">
        <v>104</v>
      </c>
      <c r="B3" s="19">
        <v>50</v>
      </c>
      <c r="C3" s="23">
        <v>300</v>
      </c>
      <c r="D3" s="42">
        <f>B3*C3</f>
        <v>15000</v>
      </c>
      <c r="E3" s="42">
        <f>SUM(F3:K3)</f>
        <v>15000</v>
      </c>
      <c r="F3" s="44">
        <f>SUM(L3:W3)</f>
        <v>15000</v>
      </c>
      <c r="G3" s="24"/>
      <c r="H3" s="24"/>
      <c r="I3" s="24"/>
      <c r="J3" s="24"/>
      <c r="K3" s="25"/>
      <c r="L3" s="68">
        <v>15000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3">
      <c r="A4" s="19" t="s">
        <v>95</v>
      </c>
      <c r="B4" s="19">
        <v>50</v>
      </c>
      <c r="C4" s="23">
        <v>4000</v>
      </c>
      <c r="D4" s="42">
        <f>B4*C4</f>
        <v>200000</v>
      </c>
      <c r="E4" s="42">
        <f t="shared" ref="E4:E22" si="0">SUM(F4:K4)</f>
        <v>200000</v>
      </c>
      <c r="F4" s="44">
        <f t="shared" ref="F4:F22" si="1">SUM(L4:W4)</f>
        <v>150000</v>
      </c>
      <c r="G4" s="24"/>
      <c r="H4" s="24"/>
      <c r="I4" s="24"/>
      <c r="J4" s="24"/>
      <c r="K4" s="25">
        <v>50000</v>
      </c>
      <c r="L4" s="68">
        <v>150000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>
      <c r="A5" s="19" t="s">
        <v>96</v>
      </c>
      <c r="B5" s="19">
        <v>50</v>
      </c>
      <c r="C5" s="23">
        <v>500</v>
      </c>
      <c r="D5" s="42">
        <f t="shared" ref="D5:D22" si="2">B5*C5</f>
        <v>25000</v>
      </c>
      <c r="E5" s="42">
        <f t="shared" si="0"/>
        <v>25000</v>
      </c>
      <c r="F5" s="44">
        <f t="shared" si="1"/>
        <v>0</v>
      </c>
      <c r="G5" s="24"/>
      <c r="H5" s="24">
        <v>25000</v>
      </c>
      <c r="I5" s="24"/>
      <c r="J5" s="24"/>
      <c r="K5" s="25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3">
      <c r="A6" s="19" t="s">
        <v>97</v>
      </c>
      <c r="B6" s="19">
        <v>50</v>
      </c>
      <c r="C6" s="23">
        <v>2000</v>
      </c>
      <c r="D6" s="42">
        <f t="shared" si="2"/>
        <v>100000</v>
      </c>
      <c r="E6" s="42">
        <f t="shared" si="0"/>
        <v>100000</v>
      </c>
      <c r="F6" s="44">
        <f t="shared" si="1"/>
        <v>0</v>
      </c>
      <c r="G6" s="24"/>
      <c r="H6" s="24"/>
      <c r="I6" s="24"/>
      <c r="J6" s="24"/>
      <c r="K6" s="25">
        <v>100000</v>
      </c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1:23">
      <c r="C7" s="23"/>
      <c r="D7" s="42">
        <f t="shared" si="2"/>
        <v>0</v>
      </c>
      <c r="E7" s="42">
        <f t="shared" si="0"/>
        <v>0</v>
      </c>
      <c r="F7" s="44">
        <f t="shared" si="1"/>
        <v>0</v>
      </c>
      <c r="G7" s="24"/>
      <c r="H7" s="24"/>
      <c r="I7" s="24"/>
      <c r="J7" s="24"/>
      <c r="K7" s="25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1:23">
      <c r="C8" s="23"/>
      <c r="D8" s="42">
        <f t="shared" si="2"/>
        <v>0</v>
      </c>
      <c r="E8" s="42">
        <f t="shared" si="0"/>
        <v>0</v>
      </c>
      <c r="F8" s="44">
        <f t="shared" si="1"/>
        <v>0</v>
      </c>
      <c r="G8" s="24"/>
      <c r="H8" s="24"/>
      <c r="I8" s="24"/>
      <c r="J8" s="24"/>
      <c r="K8" s="25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1:23">
      <c r="C9" s="23"/>
      <c r="D9" s="42">
        <f t="shared" si="2"/>
        <v>0</v>
      </c>
      <c r="E9" s="42">
        <f t="shared" si="0"/>
        <v>0</v>
      </c>
      <c r="F9" s="44">
        <f t="shared" si="1"/>
        <v>0</v>
      </c>
      <c r="G9" s="24"/>
      <c r="H9" s="24"/>
      <c r="I9" s="24"/>
      <c r="J9" s="24"/>
      <c r="K9" s="25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1:23">
      <c r="C10" s="23"/>
      <c r="D10" s="42">
        <f t="shared" si="2"/>
        <v>0</v>
      </c>
      <c r="E10" s="42">
        <f t="shared" si="0"/>
        <v>0</v>
      </c>
      <c r="F10" s="44">
        <f t="shared" si="1"/>
        <v>0</v>
      </c>
      <c r="G10" s="24"/>
      <c r="H10" s="24"/>
      <c r="I10" s="24"/>
      <c r="J10" s="24"/>
      <c r="K10" s="25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1:23">
      <c r="C11" s="23"/>
      <c r="D11" s="42">
        <f t="shared" si="2"/>
        <v>0</v>
      </c>
      <c r="E11" s="42">
        <f t="shared" si="0"/>
        <v>0</v>
      </c>
      <c r="F11" s="44">
        <f t="shared" si="1"/>
        <v>0</v>
      </c>
      <c r="G11" s="24"/>
      <c r="H11" s="24"/>
      <c r="I11" s="24"/>
      <c r="J11" s="24"/>
      <c r="K11" s="25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1:23">
      <c r="C12" s="23"/>
      <c r="D12" s="42">
        <f t="shared" si="2"/>
        <v>0</v>
      </c>
      <c r="E12" s="42">
        <f t="shared" si="0"/>
        <v>0</v>
      </c>
      <c r="F12" s="44">
        <f t="shared" si="1"/>
        <v>0</v>
      </c>
      <c r="G12" s="24"/>
      <c r="H12" s="24"/>
      <c r="I12" s="24"/>
      <c r="J12" s="24"/>
      <c r="K12" s="25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>
      <c r="C13" s="23"/>
      <c r="D13" s="42">
        <f t="shared" si="2"/>
        <v>0</v>
      </c>
      <c r="E13" s="42">
        <f t="shared" si="0"/>
        <v>0</v>
      </c>
      <c r="F13" s="44">
        <f t="shared" si="1"/>
        <v>0</v>
      </c>
      <c r="G13" s="24"/>
      <c r="H13" s="24"/>
      <c r="I13" s="24"/>
      <c r="J13" s="24"/>
      <c r="K13" s="25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23">
      <c r="C14" s="23"/>
      <c r="D14" s="42">
        <f t="shared" si="2"/>
        <v>0</v>
      </c>
      <c r="E14" s="42">
        <f t="shared" si="0"/>
        <v>0</v>
      </c>
      <c r="F14" s="44">
        <f t="shared" si="1"/>
        <v>0</v>
      </c>
      <c r="G14" s="24"/>
      <c r="H14" s="24"/>
      <c r="I14" s="24"/>
      <c r="J14" s="24"/>
      <c r="K14" s="25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>
      <c r="C15" s="23"/>
      <c r="D15" s="42">
        <f t="shared" si="2"/>
        <v>0</v>
      </c>
      <c r="E15" s="42">
        <f t="shared" si="0"/>
        <v>0</v>
      </c>
      <c r="F15" s="44">
        <f t="shared" si="1"/>
        <v>0</v>
      </c>
      <c r="G15" s="24"/>
      <c r="H15" s="24"/>
      <c r="I15" s="24"/>
      <c r="J15" s="24"/>
      <c r="K15" s="25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23">
      <c r="C16" s="23"/>
      <c r="D16" s="42">
        <f t="shared" si="2"/>
        <v>0</v>
      </c>
      <c r="E16" s="42">
        <f t="shared" si="0"/>
        <v>0</v>
      </c>
      <c r="F16" s="44">
        <f t="shared" si="1"/>
        <v>0</v>
      </c>
      <c r="G16" s="24"/>
      <c r="H16" s="24"/>
      <c r="I16" s="24"/>
      <c r="J16" s="24"/>
      <c r="K16" s="25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>
      <c r="C17" s="23"/>
      <c r="D17" s="42">
        <f t="shared" si="2"/>
        <v>0</v>
      </c>
      <c r="E17" s="42">
        <f t="shared" si="0"/>
        <v>0</v>
      </c>
      <c r="F17" s="44">
        <f t="shared" si="1"/>
        <v>0</v>
      </c>
      <c r="G17" s="24"/>
      <c r="H17" s="24"/>
      <c r="I17" s="24"/>
      <c r="J17" s="24"/>
      <c r="K17" s="25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1:23">
      <c r="C18" s="23"/>
      <c r="D18" s="42">
        <f t="shared" si="2"/>
        <v>0</v>
      </c>
      <c r="E18" s="42">
        <f t="shared" si="0"/>
        <v>0</v>
      </c>
      <c r="F18" s="44">
        <f t="shared" si="1"/>
        <v>0</v>
      </c>
      <c r="G18" s="24"/>
      <c r="H18" s="24"/>
      <c r="I18" s="24"/>
      <c r="J18" s="24"/>
      <c r="K18" s="25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1:23">
      <c r="C19" s="23"/>
      <c r="D19" s="42">
        <f t="shared" si="2"/>
        <v>0</v>
      </c>
      <c r="E19" s="42">
        <f t="shared" si="0"/>
        <v>0</v>
      </c>
      <c r="F19" s="44">
        <f t="shared" si="1"/>
        <v>0</v>
      </c>
      <c r="G19" s="24"/>
      <c r="H19" s="24"/>
      <c r="I19" s="24"/>
      <c r="J19" s="24"/>
      <c r="K19" s="25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1:23">
      <c r="C20" s="23"/>
      <c r="D20" s="42">
        <f t="shared" si="2"/>
        <v>0</v>
      </c>
      <c r="E20" s="42">
        <f t="shared" si="0"/>
        <v>0</v>
      </c>
      <c r="F20" s="44">
        <f t="shared" si="1"/>
        <v>0</v>
      </c>
      <c r="G20" s="24"/>
      <c r="H20" s="24"/>
      <c r="I20" s="24"/>
      <c r="J20" s="24"/>
      <c r="K20" s="25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3">
      <c r="C21" s="23"/>
      <c r="D21" s="42">
        <f t="shared" si="2"/>
        <v>0</v>
      </c>
      <c r="E21" s="42">
        <f t="shared" si="0"/>
        <v>0</v>
      </c>
      <c r="F21" s="44">
        <f t="shared" si="1"/>
        <v>0</v>
      </c>
      <c r="G21" s="24"/>
      <c r="H21" s="24"/>
      <c r="I21" s="24"/>
      <c r="J21" s="24"/>
      <c r="K21" s="25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1:23">
      <c r="C22" s="23"/>
      <c r="D22" s="42">
        <f t="shared" si="2"/>
        <v>0</v>
      </c>
      <c r="E22" s="42">
        <f t="shared" si="0"/>
        <v>0</v>
      </c>
      <c r="F22" s="44">
        <f t="shared" si="1"/>
        <v>0</v>
      </c>
      <c r="G22" s="24"/>
      <c r="H22" s="24"/>
      <c r="I22" s="24"/>
      <c r="J22" s="24"/>
      <c r="K22" s="25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 s="26" customFormat="1">
      <c r="A23" s="26" t="s">
        <v>81</v>
      </c>
      <c r="C23" s="27"/>
      <c r="D23" s="43">
        <f>SUM(D3:D22)</f>
        <v>340000</v>
      </c>
      <c r="E23" s="43">
        <f>SUM(E3:E22)</f>
        <v>340000</v>
      </c>
      <c r="F23" s="43">
        <f>SUM(F3:F22)</f>
        <v>165000</v>
      </c>
      <c r="G23" s="43">
        <f>SUM(G3:G22)</f>
        <v>0</v>
      </c>
      <c r="H23" s="43">
        <f t="shared" ref="H23:J23" si="3">SUM(H3:H22)</f>
        <v>25000</v>
      </c>
      <c r="I23" s="43">
        <f t="shared" si="3"/>
        <v>0</v>
      </c>
      <c r="J23" s="43">
        <f t="shared" si="3"/>
        <v>0</v>
      </c>
      <c r="K23" s="43">
        <f>SUM(K3:K22)</f>
        <v>150000</v>
      </c>
      <c r="L23" s="43">
        <f t="shared" ref="L23:W23" si="4">SUM(L3:L22)</f>
        <v>165000</v>
      </c>
      <c r="M23" s="43">
        <f t="shared" si="4"/>
        <v>0</v>
      </c>
      <c r="N23" s="43">
        <f t="shared" si="4"/>
        <v>0</v>
      </c>
      <c r="O23" s="43">
        <f t="shared" si="4"/>
        <v>0</v>
      </c>
      <c r="P23" s="43">
        <f t="shared" si="4"/>
        <v>0</v>
      </c>
      <c r="Q23" s="43">
        <f t="shared" si="4"/>
        <v>0</v>
      </c>
      <c r="R23" s="43">
        <f t="shared" si="4"/>
        <v>0</v>
      </c>
      <c r="S23" s="43">
        <f t="shared" si="4"/>
        <v>0</v>
      </c>
      <c r="T23" s="43">
        <f t="shared" si="4"/>
        <v>0</v>
      </c>
      <c r="U23" s="43">
        <f t="shared" si="4"/>
        <v>0</v>
      </c>
      <c r="V23" s="43">
        <f t="shared" si="4"/>
        <v>0</v>
      </c>
      <c r="W23" s="43">
        <f t="shared" si="4"/>
        <v>0</v>
      </c>
    </row>
    <row r="24" spans="1:23">
      <c r="E24" s="94" t="str">
        <f>'2-3 物件費'!E24</f>
        <v>↑</v>
      </c>
    </row>
    <row r="25" spans="1:23">
      <c r="E25" s="94" t="str">
        <f>'2-3 物件費'!E25</f>
        <v>左の合計金額と一致しないと、赤くなります。</v>
      </c>
    </row>
    <row r="26" spans="1:23">
      <c r="E26" s="94" t="str">
        <f>'2-3 物件費'!E26</f>
        <v>金額の単位は全て円です。</v>
      </c>
    </row>
    <row r="27" spans="1:23">
      <c r="E27" s="94" t="str">
        <f>'2-3 物件費'!E27</f>
        <v>財源U, V, X, Y, Zは「2-3 物件費」シートの黄色のセルを書き換えてください。</v>
      </c>
    </row>
    <row r="28" spans="1:23">
      <c r="E28" s="94" t="str">
        <f>'2-3 物件費'!E28</f>
        <v>使わない財源名は空白にしておいて結構です。</v>
      </c>
    </row>
    <row r="29" spans="1:23">
      <c r="E29" s="94" t="str">
        <f>'2-3 物件費'!E29</f>
        <v>使わない財源のカラムを非表示にしても構いません。</v>
      </c>
    </row>
  </sheetData>
  <mergeCells count="1">
    <mergeCell ref="F1:K1"/>
  </mergeCells>
  <phoneticPr fontId="4"/>
  <conditionalFormatting sqref="E3">
    <cfRule type="cellIs" dxfId="4" priority="1" operator="notEqual">
      <formula>$D$3</formula>
    </cfRule>
  </conditionalFormatting>
  <conditionalFormatting sqref="E4:E23">
    <cfRule type="cellIs" dxfId="3" priority="2" operator="notEqual">
      <formula>$D4</formula>
    </cfRule>
  </conditionalFormatting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FFAF7-6511-8247-9278-C0D27B1148B7}">
  <sheetPr>
    <pageSetUpPr fitToPage="1"/>
  </sheetPr>
  <dimension ref="A1:W29"/>
  <sheetViews>
    <sheetView workbookViewId="0">
      <pane xSplit="6" ySplit="2" topLeftCell="G3" activePane="bottomRight" state="frozen"/>
      <selection pane="topRight"/>
      <selection pane="bottomLeft" activeCell="D8" sqref="D8"/>
      <selection pane="bottomRight" activeCell="I9" sqref="I9"/>
    </sheetView>
  </sheetViews>
  <sheetFormatPr baseColWidth="10" defaultColWidth="9.7109375" defaultRowHeight="20"/>
  <cols>
    <col min="1" max="1" width="28.28515625" style="19" customWidth="1"/>
    <col min="2" max="2" width="9.7109375" style="19"/>
    <col min="3" max="3" width="9.7109375" style="19" customWidth="1"/>
    <col min="4" max="6" width="10.5703125" style="19" customWidth="1"/>
    <col min="7" max="7" width="9.7109375" style="19"/>
    <col min="8" max="10" width="9.7109375" style="19" customWidth="1"/>
    <col min="11" max="11" width="9.7109375" style="19"/>
    <col min="12" max="23" width="10.85546875" style="19" customWidth="1"/>
    <col min="24" max="16384" width="9.7109375" style="19"/>
  </cols>
  <sheetData>
    <row r="1" spans="1:23" ht="20" customHeight="1">
      <c r="A1" s="18" t="s">
        <v>98</v>
      </c>
      <c r="C1" s="19" t="s">
        <v>63</v>
      </c>
      <c r="D1" s="67"/>
      <c r="E1" s="67"/>
      <c r="F1" s="172" t="s">
        <v>64</v>
      </c>
      <c r="G1" s="173"/>
      <c r="H1" s="173"/>
      <c r="I1" s="173"/>
      <c r="J1" s="173"/>
      <c r="K1" s="174"/>
      <c r="L1" s="19" t="s">
        <v>65</v>
      </c>
      <c r="O1" s="53" t="str">
        <f>'2-3 物件費'!O1</f>
        <v>「2-1 予算計画概要」シートで分担者が空欄の場合、ここでは0と表示されますが、無視してください。(Excelの仕様です)</v>
      </c>
    </row>
    <row r="2" spans="1:23" s="20" customFormat="1" ht="21">
      <c r="A2" s="20" t="s">
        <v>67</v>
      </c>
      <c r="B2" s="21" t="s">
        <v>68</v>
      </c>
      <c r="C2" s="21" t="s">
        <v>69</v>
      </c>
      <c r="D2" s="38" t="s">
        <v>70</v>
      </c>
      <c r="E2" s="38" t="s">
        <v>71</v>
      </c>
      <c r="F2" s="22" t="s">
        <v>72</v>
      </c>
      <c r="G2" s="76" t="str">
        <f>'2-3 物件費'!G2</f>
        <v>財源U</v>
      </c>
      <c r="H2" s="76" t="str">
        <f>'2-3 物件費'!H2</f>
        <v>財源V</v>
      </c>
      <c r="I2" s="76" t="str">
        <f>'2-3 物件費'!I2</f>
        <v>財源X</v>
      </c>
      <c r="J2" s="76" t="str">
        <f>'2-3 物件費'!J2</f>
        <v>財源Y</v>
      </c>
      <c r="K2" s="76" t="str">
        <f>'2-3 物件費'!K2</f>
        <v>財源Z</v>
      </c>
      <c r="L2" s="69" t="str">
        <f>'2-1 予算計画概要'!G11</f>
        <v>湯川秀樹</v>
      </c>
      <c r="M2" s="41" t="str">
        <f>'2-1 予算計画概要'!G12</f>
        <v>朝永振一郎</v>
      </c>
      <c r="N2" s="41" t="str">
        <f>'2-1 予算計画概要'!G13</f>
        <v>南部陽一郎</v>
      </c>
      <c r="O2" s="41">
        <f>'2-1 予算計画概要'!G14</f>
        <v>0</v>
      </c>
      <c r="P2" s="41">
        <f>'2-1 予算計画概要'!G15</f>
        <v>0</v>
      </c>
      <c r="Q2" s="41">
        <f>'2-1 予算計画概要'!G16</f>
        <v>0</v>
      </c>
      <c r="R2" s="41">
        <f>'2-1 予算計画概要'!G17</f>
        <v>0</v>
      </c>
      <c r="S2" s="41">
        <f>'2-1 予算計画概要'!G18</f>
        <v>0</v>
      </c>
      <c r="T2" s="41">
        <f>'2-1 予算計画概要'!G19</f>
        <v>0</v>
      </c>
      <c r="U2" s="41">
        <f>'2-1 予算計画概要'!G20</f>
        <v>0</v>
      </c>
      <c r="V2" s="41">
        <f>'2-1 予算計画概要'!G21</f>
        <v>0</v>
      </c>
      <c r="W2" s="41">
        <f>'2-1 予算計画概要'!G22</f>
        <v>0</v>
      </c>
    </row>
    <row r="3" spans="1:23">
      <c r="A3" s="19" t="s">
        <v>99</v>
      </c>
      <c r="B3" s="19">
        <v>1</v>
      </c>
      <c r="C3" s="23">
        <v>300000</v>
      </c>
      <c r="D3" s="42">
        <f>B3*C3</f>
        <v>300000</v>
      </c>
      <c r="E3" s="42">
        <f>SUM(F3:K3)</f>
        <v>300000</v>
      </c>
      <c r="F3" s="44">
        <f>SUM(L3:W3)</f>
        <v>300000</v>
      </c>
      <c r="G3" s="24"/>
      <c r="H3" s="24"/>
      <c r="I3" s="24"/>
      <c r="J3" s="24"/>
      <c r="K3" s="25"/>
      <c r="L3" s="19">
        <v>300000</v>
      </c>
    </row>
    <row r="4" spans="1:23">
      <c r="A4" s="19" t="s">
        <v>100</v>
      </c>
      <c r="B4" s="19">
        <v>1</v>
      </c>
      <c r="C4" s="23">
        <v>200000</v>
      </c>
      <c r="D4" s="42">
        <f>B4*C4</f>
        <v>200000</v>
      </c>
      <c r="E4" s="42">
        <f t="shared" ref="E4:E22" si="0">SUM(F4:K4)</f>
        <v>200000</v>
      </c>
      <c r="F4" s="44">
        <f t="shared" ref="F4:F22" si="1">SUM(L4:W4)</f>
        <v>0</v>
      </c>
      <c r="G4" s="24">
        <v>200000</v>
      </c>
      <c r="H4" s="24"/>
      <c r="I4" s="24"/>
      <c r="J4" s="24"/>
      <c r="K4" s="25"/>
      <c r="L4" s="66"/>
      <c r="M4" s="66"/>
      <c r="N4" s="66"/>
      <c r="O4" s="66"/>
      <c r="Q4" s="66"/>
      <c r="R4" s="66"/>
      <c r="S4" s="66"/>
      <c r="T4" s="66"/>
      <c r="U4" s="66"/>
      <c r="V4" s="66"/>
      <c r="W4" s="66"/>
    </row>
    <row r="5" spans="1:23">
      <c r="C5" s="23"/>
      <c r="D5" s="42">
        <f t="shared" ref="D5:D22" si="2">B5*C5</f>
        <v>0</v>
      </c>
      <c r="E5" s="42">
        <f t="shared" si="0"/>
        <v>0</v>
      </c>
      <c r="F5" s="44">
        <f t="shared" si="1"/>
        <v>0</v>
      </c>
      <c r="G5" s="24"/>
      <c r="H5" s="24"/>
      <c r="I5" s="24"/>
      <c r="J5" s="24"/>
      <c r="K5" s="25"/>
      <c r="L5" s="66"/>
      <c r="M5" s="66"/>
      <c r="N5" s="66"/>
      <c r="O5" s="66"/>
      <c r="Q5" s="66"/>
      <c r="R5" s="66"/>
      <c r="S5" s="66"/>
      <c r="T5" s="66"/>
      <c r="U5" s="66"/>
      <c r="V5" s="66"/>
      <c r="W5" s="66"/>
    </row>
    <row r="6" spans="1:23">
      <c r="C6" s="23"/>
      <c r="D6" s="42">
        <f t="shared" si="2"/>
        <v>0</v>
      </c>
      <c r="E6" s="42">
        <f t="shared" si="0"/>
        <v>0</v>
      </c>
      <c r="F6" s="44">
        <f t="shared" si="1"/>
        <v>0</v>
      </c>
      <c r="G6" s="24"/>
      <c r="H6" s="24"/>
      <c r="I6" s="24"/>
      <c r="J6" s="24"/>
      <c r="K6" s="25"/>
      <c r="L6" s="66"/>
      <c r="M6" s="66"/>
      <c r="N6" s="66"/>
      <c r="O6" s="66"/>
      <c r="Q6" s="66"/>
      <c r="R6" s="66"/>
      <c r="S6" s="66"/>
      <c r="T6" s="66"/>
      <c r="U6" s="66"/>
      <c r="V6" s="66"/>
      <c r="W6" s="66"/>
    </row>
    <row r="7" spans="1:23">
      <c r="C7" s="23"/>
      <c r="D7" s="42">
        <f t="shared" si="2"/>
        <v>0</v>
      </c>
      <c r="E7" s="42">
        <f t="shared" si="0"/>
        <v>0</v>
      </c>
      <c r="F7" s="44">
        <f t="shared" si="1"/>
        <v>0</v>
      </c>
      <c r="G7" s="24"/>
      <c r="H7" s="24"/>
      <c r="I7" s="24"/>
      <c r="J7" s="24"/>
      <c r="K7" s="25"/>
      <c r="L7" s="66"/>
      <c r="M7" s="66"/>
      <c r="N7" s="66"/>
      <c r="O7" s="66"/>
      <c r="Q7" s="66"/>
      <c r="R7" s="66"/>
      <c r="S7" s="66"/>
      <c r="T7" s="66"/>
      <c r="U7" s="66"/>
      <c r="V7" s="66"/>
      <c r="W7" s="66"/>
    </row>
    <row r="8" spans="1:23">
      <c r="C8" s="23"/>
      <c r="D8" s="42">
        <f t="shared" si="2"/>
        <v>0</v>
      </c>
      <c r="E8" s="42">
        <f t="shared" si="0"/>
        <v>0</v>
      </c>
      <c r="F8" s="44">
        <f t="shared" si="1"/>
        <v>0</v>
      </c>
      <c r="G8" s="24"/>
      <c r="H8" s="24"/>
      <c r="I8" s="24"/>
      <c r="J8" s="24"/>
      <c r="K8" s="25"/>
      <c r="L8" s="66"/>
      <c r="M8" s="66"/>
      <c r="N8" s="66"/>
      <c r="O8" s="66"/>
      <c r="Q8" s="66"/>
      <c r="R8" s="66"/>
      <c r="S8" s="66"/>
      <c r="T8" s="66"/>
      <c r="U8" s="66"/>
      <c r="V8" s="66"/>
      <c r="W8" s="66"/>
    </row>
    <row r="9" spans="1:23">
      <c r="C9" s="23"/>
      <c r="D9" s="42">
        <f t="shared" si="2"/>
        <v>0</v>
      </c>
      <c r="E9" s="42">
        <f t="shared" si="0"/>
        <v>0</v>
      </c>
      <c r="F9" s="44">
        <f t="shared" si="1"/>
        <v>0</v>
      </c>
      <c r="G9" s="24"/>
      <c r="H9" s="24"/>
      <c r="I9" s="24"/>
      <c r="J9" s="24"/>
      <c r="K9" s="25"/>
      <c r="L9" s="66"/>
      <c r="M9" s="66"/>
      <c r="N9" s="66"/>
      <c r="O9" s="66"/>
      <c r="Q9" s="66"/>
      <c r="R9" s="66"/>
      <c r="S9" s="66"/>
      <c r="T9" s="66"/>
      <c r="U9" s="66"/>
      <c r="V9" s="66"/>
      <c r="W9" s="66"/>
    </row>
    <row r="10" spans="1:23">
      <c r="C10" s="23"/>
      <c r="D10" s="42">
        <f t="shared" si="2"/>
        <v>0</v>
      </c>
      <c r="E10" s="42">
        <f t="shared" si="0"/>
        <v>0</v>
      </c>
      <c r="F10" s="44">
        <f t="shared" si="1"/>
        <v>0</v>
      </c>
      <c r="G10" s="24"/>
      <c r="H10" s="24"/>
      <c r="I10" s="24"/>
      <c r="J10" s="24"/>
      <c r="K10" s="25"/>
      <c r="L10" s="66"/>
      <c r="M10" s="66"/>
      <c r="N10" s="66"/>
      <c r="O10" s="66"/>
      <c r="Q10" s="66"/>
      <c r="R10" s="66"/>
      <c r="S10" s="66"/>
      <c r="T10" s="66"/>
      <c r="U10" s="66"/>
      <c r="V10" s="66"/>
      <c r="W10" s="66"/>
    </row>
    <row r="11" spans="1:23">
      <c r="C11" s="23"/>
      <c r="D11" s="42">
        <f t="shared" si="2"/>
        <v>0</v>
      </c>
      <c r="E11" s="42">
        <f t="shared" si="0"/>
        <v>0</v>
      </c>
      <c r="F11" s="44">
        <f t="shared" si="1"/>
        <v>0</v>
      </c>
      <c r="G11" s="24"/>
      <c r="H11" s="24"/>
      <c r="I11" s="24"/>
      <c r="J11" s="24"/>
      <c r="K11" s="25"/>
      <c r="L11" s="66"/>
      <c r="M11" s="66"/>
      <c r="N11" s="66"/>
      <c r="O11" s="66"/>
      <c r="Q11" s="66"/>
      <c r="R11" s="66"/>
      <c r="S11" s="66"/>
      <c r="T11" s="66"/>
      <c r="U11" s="66"/>
      <c r="V11" s="66"/>
      <c r="W11" s="66"/>
    </row>
    <row r="12" spans="1:23">
      <c r="C12" s="23"/>
      <c r="D12" s="42">
        <f t="shared" si="2"/>
        <v>0</v>
      </c>
      <c r="E12" s="42">
        <f t="shared" si="0"/>
        <v>0</v>
      </c>
      <c r="F12" s="44">
        <f t="shared" si="1"/>
        <v>0</v>
      </c>
      <c r="G12" s="24"/>
      <c r="H12" s="24"/>
      <c r="I12" s="24"/>
      <c r="J12" s="24"/>
      <c r="K12" s="25"/>
      <c r="L12" s="66"/>
      <c r="M12" s="66"/>
      <c r="N12" s="66"/>
      <c r="O12" s="66"/>
      <c r="Q12" s="66"/>
      <c r="R12" s="66"/>
      <c r="S12" s="66"/>
      <c r="T12" s="66"/>
      <c r="U12" s="66"/>
      <c r="V12" s="66"/>
      <c r="W12" s="66"/>
    </row>
    <row r="13" spans="1:23">
      <c r="C13" s="23"/>
      <c r="D13" s="42">
        <f t="shared" si="2"/>
        <v>0</v>
      </c>
      <c r="E13" s="42">
        <f t="shared" si="0"/>
        <v>0</v>
      </c>
      <c r="F13" s="44">
        <f t="shared" si="1"/>
        <v>0</v>
      </c>
      <c r="G13" s="24"/>
      <c r="H13" s="24"/>
      <c r="I13" s="24"/>
      <c r="J13" s="24"/>
      <c r="K13" s="25"/>
      <c r="L13" s="66"/>
      <c r="M13" s="66"/>
      <c r="N13" s="66"/>
      <c r="O13" s="66"/>
      <c r="Q13" s="66"/>
      <c r="R13" s="66"/>
      <c r="S13" s="66"/>
      <c r="T13" s="66"/>
      <c r="U13" s="66"/>
      <c r="V13" s="66"/>
      <c r="W13" s="66"/>
    </row>
    <row r="14" spans="1:23">
      <c r="C14" s="23"/>
      <c r="D14" s="42">
        <f t="shared" si="2"/>
        <v>0</v>
      </c>
      <c r="E14" s="42">
        <f t="shared" si="0"/>
        <v>0</v>
      </c>
      <c r="F14" s="44">
        <f t="shared" si="1"/>
        <v>0</v>
      </c>
      <c r="G14" s="24"/>
      <c r="H14" s="24"/>
      <c r="I14" s="24"/>
      <c r="J14" s="24"/>
      <c r="K14" s="25"/>
      <c r="L14" s="66"/>
      <c r="M14" s="66"/>
      <c r="N14" s="66"/>
      <c r="O14" s="66"/>
      <c r="Q14" s="66"/>
      <c r="R14" s="66"/>
      <c r="S14" s="66"/>
      <c r="T14" s="66"/>
      <c r="U14" s="66"/>
      <c r="V14" s="66"/>
      <c r="W14" s="66"/>
    </row>
    <row r="15" spans="1:23">
      <c r="C15" s="23"/>
      <c r="D15" s="42">
        <f t="shared" si="2"/>
        <v>0</v>
      </c>
      <c r="E15" s="42">
        <f t="shared" si="0"/>
        <v>0</v>
      </c>
      <c r="F15" s="44">
        <f t="shared" si="1"/>
        <v>0</v>
      </c>
      <c r="G15" s="24"/>
      <c r="H15" s="24"/>
      <c r="I15" s="24"/>
      <c r="J15" s="24"/>
      <c r="K15" s="25"/>
      <c r="L15" s="66"/>
      <c r="M15" s="66"/>
      <c r="N15" s="66"/>
      <c r="O15" s="66"/>
      <c r="Q15" s="66"/>
      <c r="R15" s="66"/>
      <c r="S15" s="66"/>
      <c r="T15" s="66"/>
      <c r="U15" s="66"/>
      <c r="V15" s="66"/>
      <c r="W15" s="66"/>
    </row>
    <row r="16" spans="1:23">
      <c r="C16" s="23"/>
      <c r="D16" s="42">
        <f t="shared" si="2"/>
        <v>0</v>
      </c>
      <c r="E16" s="42">
        <f t="shared" si="0"/>
        <v>0</v>
      </c>
      <c r="F16" s="44">
        <f t="shared" si="1"/>
        <v>0</v>
      </c>
      <c r="G16" s="24"/>
      <c r="H16" s="24"/>
      <c r="I16" s="24"/>
      <c r="J16" s="24"/>
      <c r="K16" s="25"/>
      <c r="L16" s="66"/>
      <c r="M16" s="66"/>
      <c r="N16" s="66"/>
      <c r="O16" s="66"/>
      <c r="Q16" s="66"/>
      <c r="R16" s="66"/>
      <c r="S16" s="66"/>
      <c r="T16" s="66"/>
      <c r="U16" s="66"/>
      <c r="V16" s="66"/>
      <c r="W16" s="66"/>
    </row>
    <row r="17" spans="1:23">
      <c r="C17" s="23"/>
      <c r="D17" s="42">
        <f t="shared" si="2"/>
        <v>0</v>
      </c>
      <c r="E17" s="42">
        <f t="shared" si="0"/>
        <v>0</v>
      </c>
      <c r="F17" s="44">
        <f t="shared" si="1"/>
        <v>0</v>
      </c>
      <c r="G17" s="24"/>
      <c r="H17" s="24"/>
      <c r="I17" s="24"/>
      <c r="J17" s="24"/>
      <c r="K17" s="25"/>
      <c r="L17" s="66"/>
      <c r="M17" s="66"/>
      <c r="N17" s="66"/>
      <c r="O17" s="66"/>
      <c r="Q17" s="66"/>
      <c r="R17" s="66"/>
      <c r="S17" s="66"/>
      <c r="T17" s="66"/>
      <c r="U17" s="66"/>
      <c r="V17" s="66"/>
      <c r="W17" s="66"/>
    </row>
    <row r="18" spans="1:23">
      <c r="C18" s="23"/>
      <c r="D18" s="42">
        <f t="shared" si="2"/>
        <v>0</v>
      </c>
      <c r="E18" s="42">
        <f t="shared" si="0"/>
        <v>0</v>
      </c>
      <c r="F18" s="44">
        <f t="shared" si="1"/>
        <v>0</v>
      </c>
      <c r="G18" s="24"/>
      <c r="H18" s="24"/>
      <c r="I18" s="24"/>
      <c r="J18" s="24"/>
      <c r="K18" s="25"/>
      <c r="L18" s="66"/>
      <c r="M18" s="66"/>
      <c r="N18" s="66"/>
      <c r="O18" s="66"/>
      <c r="Q18" s="66"/>
      <c r="R18" s="66"/>
      <c r="S18" s="66"/>
      <c r="T18" s="66"/>
      <c r="U18" s="66"/>
      <c r="V18" s="66"/>
      <c r="W18" s="66"/>
    </row>
    <row r="19" spans="1:23">
      <c r="C19" s="23"/>
      <c r="D19" s="42">
        <f t="shared" si="2"/>
        <v>0</v>
      </c>
      <c r="E19" s="42">
        <f t="shared" si="0"/>
        <v>0</v>
      </c>
      <c r="F19" s="44">
        <f t="shared" si="1"/>
        <v>0</v>
      </c>
      <c r="G19" s="24"/>
      <c r="H19" s="24"/>
      <c r="I19" s="24"/>
      <c r="J19" s="24"/>
      <c r="K19" s="25"/>
      <c r="L19" s="66"/>
      <c r="M19" s="66"/>
      <c r="N19" s="66"/>
      <c r="O19" s="66"/>
      <c r="Q19" s="66"/>
      <c r="R19" s="66"/>
      <c r="S19" s="66"/>
      <c r="T19" s="66"/>
      <c r="U19" s="66"/>
      <c r="V19" s="66"/>
      <c r="W19" s="66"/>
    </row>
    <row r="20" spans="1:23">
      <c r="C20" s="23"/>
      <c r="D20" s="42">
        <f t="shared" si="2"/>
        <v>0</v>
      </c>
      <c r="E20" s="42">
        <f t="shared" si="0"/>
        <v>0</v>
      </c>
      <c r="F20" s="44">
        <f t="shared" si="1"/>
        <v>0</v>
      </c>
      <c r="G20" s="24"/>
      <c r="H20" s="24"/>
      <c r="I20" s="24"/>
      <c r="J20" s="24"/>
      <c r="K20" s="25"/>
      <c r="L20" s="66"/>
      <c r="M20" s="66"/>
      <c r="N20" s="66"/>
      <c r="O20" s="66"/>
      <c r="Q20" s="66"/>
      <c r="R20" s="66"/>
      <c r="S20" s="66"/>
      <c r="T20" s="66"/>
      <c r="U20" s="66"/>
      <c r="V20" s="66"/>
      <c r="W20" s="66"/>
    </row>
    <row r="21" spans="1:23">
      <c r="C21" s="23"/>
      <c r="D21" s="42">
        <f t="shared" si="2"/>
        <v>0</v>
      </c>
      <c r="E21" s="42">
        <f t="shared" si="0"/>
        <v>0</v>
      </c>
      <c r="F21" s="44">
        <f t="shared" si="1"/>
        <v>0</v>
      </c>
      <c r="G21" s="24"/>
      <c r="H21" s="24"/>
      <c r="I21" s="24"/>
      <c r="J21" s="24"/>
      <c r="K21" s="25"/>
      <c r="L21" s="66"/>
      <c r="M21" s="66"/>
      <c r="N21" s="66"/>
      <c r="O21" s="66"/>
      <c r="Q21" s="66"/>
      <c r="R21" s="66"/>
      <c r="S21" s="66"/>
      <c r="T21" s="66"/>
      <c r="U21" s="66"/>
      <c r="V21" s="66"/>
      <c r="W21" s="66"/>
    </row>
    <row r="22" spans="1:23">
      <c r="C22" s="23"/>
      <c r="D22" s="42">
        <f t="shared" si="2"/>
        <v>0</v>
      </c>
      <c r="E22" s="42">
        <f t="shared" si="0"/>
        <v>0</v>
      </c>
      <c r="F22" s="44">
        <f t="shared" si="1"/>
        <v>0</v>
      </c>
      <c r="G22" s="24"/>
      <c r="H22" s="24"/>
      <c r="I22" s="24"/>
      <c r="J22" s="24"/>
      <c r="K22" s="25"/>
      <c r="L22" s="66"/>
      <c r="M22" s="66"/>
      <c r="N22" s="66"/>
      <c r="O22" s="66"/>
      <c r="Q22" s="66"/>
      <c r="R22" s="66"/>
      <c r="S22" s="66"/>
      <c r="T22" s="66"/>
      <c r="U22" s="66"/>
      <c r="V22" s="66"/>
      <c r="W22" s="66"/>
    </row>
    <row r="23" spans="1:23" s="26" customFormat="1">
      <c r="A23" s="26" t="s">
        <v>81</v>
      </c>
      <c r="C23" s="27"/>
      <c r="D23" s="43">
        <f>SUM(D3:D22)</f>
        <v>500000</v>
      </c>
      <c r="E23" s="43">
        <f>SUM(E3:E22)</f>
        <v>500000</v>
      </c>
      <c r="F23" s="43">
        <f>SUM(F3:F22)</f>
        <v>300000</v>
      </c>
      <c r="G23" s="43">
        <f>SUM(G3:G22)</f>
        <v>200000</v>
      </c>
      <c r="H23" s="43">
        <f t="shared" ref="H23:J23" si="3">SUM(H3:H22)</f>
        <v>0</v>
      </c>
      <c r="I23" s="43">
        <f t="shared" si="3"/>
        <v>0</v>
      </c>
      <c r="J23" s="43">
        <f t="shared" si="3"/>
        <v>0</v>
      </c>
      <c r="K23" s="43">
        <f>SUM(K3:K22)</f>
        <v>0</v>
      </c>
      <c r="L23" s="43">
        <f t="shared" ref="L23:W23" si="4">SUM(L3:L22)</f>
        <v>300000</v>
      </c>
      <c r="M23" s="43">
        <f t="shared" si="4"/>
        <v>0</v>
      </c>
      <c r="N23" s="43">
        <f t="shared" si="4"/>
        <v>0</v>
      </c>
      <c r="O23" s="43">
        <f t="shared" si="4"/>
        <v>0</v>
      </c>
      <c r="P23" s="43">
        <f t="shared" si="4"/>
        <v>0</v>
      </c>
      <c r="Q23" s="43">
        <f t="shared" si="4"/>
        <v>0</v>
      </c>
      <c r="R23" s="43">
        <f t="shared" si="4"/>
        <v>0</v>
      </c>
      <c r="S23" s="43">
        <f t="shared" si="4"/>
        <v>0</v>
      </c>
      <c r="T23" s="43">
        <f t="shared" si="4"/>
        <v>0</v>
      </c>
      <c r="U23" s="43">
        <f t="shared" si="4"/>
        <v>0</v>
      </c>
      <c r="V23" s="43">
        <f t="shared" si="4"/>
        <v>0</v>
      </c>
      <c r="W23" s="43">
        <f t="shared" si="4"/>
        <v>0</v>
      </c>
    </row>
    <row r="24" spans="1:23">
      <c r="E24" s="94" t="str">
        <f>'2-3 物件費'!E24</f>
        <v>↑</v>
      </c>
    </row>
    <row r="25" spans="1:23">
      <c r="E25" s="94" t="str">
        <f>'2-3 物件費'!E25</f>
        <v>左の合計金額と一致しないと、赤くなります。</v>
      </c>
    </row>
    <row r="26" spans="1:23">
      <c r="E26" s="94" t="str">
        <f>'2-3 物件費'!E26</f>
        <v>金額の単位は全て円です。</v>
      </c>
    </row>
    <row r="27" spans="1:23">
      <c r="E27" s="94" t="str">
        <f>'2-3 物件費'!E27</f>
        <v>財源U, V, X, Y, Zは「2-3 物件費」シートの黄色のセルを書き換えてください。</v>
      </c>
    </row>
    <row r="28" spans="1:23">
      <c r="E28" s="94" t="str">
        <f>'2-3 物件費'!E28</f>
        <v>使わない財源名は空白にしておいて結構です。</v>
      </c>
    </row>
    <row r="29" spans="1:23">
      <c r="E29" s="94" t="str">
        <f>'2-3 物件費'!E29</f>
        <v>使わない財源のカラムを非表示にしても構いません。</v>
      </c>
    </row>
  </sheetData>
  <mergeCells count="1">
    <mergeCell ref="F1:K1"/>
  </mergeCells>
  <phoneticPr fontId="4"/>
  <conditionalFormatting sqref="E3">
    <cfRule type="cellIs" dxfId="2" priority="1" operator="notEqual">
      <formula>$D$3</formula>
    </cfRule>
  </conditionalFormatting>
  <conditionalFormatting sqref="E4:E23">
    <cfRule type="cellIs" dxfId="1" priority="2" operator="notEqual">
      <formula>$D4</formula>
    </cfRule>
  </conditionalFormatting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"/>
  <sheetViews>
    <sheetView showGridLines="0" zoomScale="140" workbookViewId="0">
      <selection activeCell="E15" sqref="E15"/>
    </sheetView>
  </sheetViews>
  <sheetFormatPr baseColWidth="10" defaultColWidth="11.42578125" defaultRowHeight="20" customHeight="1"/>
  <cols>
    <col min="1" max="1" width="10.7109375" style="1" customWidth="1"/>
    <col min="2" max="6" width="11.42578125" style="1" customWidth="1"/>
    <col min="7" max="7" width="10.7109375" style="1" customWidth="1"/>
    <col min="8" max="8" width="11.42578125" style="1" customWidth="1"/>
    <col min="9" max="16384" width="11.42578125" style="1"/>
  </cols>
  <sheetData>
    <row r="1" spans="1:9" ht="17" customHeight="1">
      <c r="A1" s="4" t="s">
        <v>101</v>
      </c>
      <c r="B1" s="5"/>
      <c r="C1" s="2"/>
      <c r="D1" s="2"/>
      <c r="E1" s="70"/>
      <c r="F1" s="6"/>
      <c r="G1" s="7" t="s">
        <v>63</v>
      </c>
    </row>
    <row r="2" spans="1:9" ht="17" customHeight="1">
      <c r="A2" s="8"/>
      <c r="B2" s="9" t="s">
        <v>25</v>
      </c>
      <c r="C2" s="3" t="s">
        <v>26</v>
      </c>
      <c r="D2" s="3" t="s">
        <v>27</v>
      </c>
      <c r="E2" s="91" t="s">
        <v>28</v>
      </c>
      <c r="F2" s="10" t="s">
        <v>29</v>
      </c>
      <c r="G2" s="11" t="s">
        <v>102</v>
      </c>
    </row>
    <row r="3" spans="1:9" ht="17" customHeight="1">
      <c r="A3" s="55" t="str">
        <f>'2-1 予算計画概要'!G11</f>
        <v>湯川秀樹</v>
      </c>
      <c r="B3" s="56">
        <f>'2-3 物件費'!L23</f>
        <v>1000</v>
      </c>
      <c r="C3" s="57">
        <f>'2-4 旅費'!L23</f>
        <v>500000</v>
      </c>
      <c r="D3" s="57">
        <f>'2-5 謝金'!L23</f>
        <v>350000</v>
      </c>
      <c r="E3" s="71">
        <f>'2-6 会議費'!L23</f>
        <v>165000</v>
      </c>
      <c r="F3" s="58">
        <f>'2-7 その他'!L23</f>
        <v>300000</v>
      </c>
      <c r="G3" s="56">
        <f>SUM(B3:F3)</f>
        <v>1316000</v>
      </c>
    </row>
    <row r="4" spans="1:9" ht="17" customHeight="1">
      <c r="A4" s="55" t="str">
        <f>'2-1 予算計画概要'!G12</f>
        <v>朝永振一郎</v>
      </c>
      <c r="B4" s="56">
        <f>'2-3 物件費'!M23</f>
        <v>2000</v>
      </c>
      <c r="C4" s="57">
        <f>'2-4 旅費'!M23</f>
        <v>500000</v>
      </c>
      <c r="D4" s="57">
        <f>'2-5 謝金'!M23</f>
        <v>20000</v>
      </c>
      <c r="E4" s="71">
        <f>'2-6 会議費'!M23</f>
        <v>0</v>
      </c>
      <c r="F4" s="58">
        <f>'2-7 その他'!M23</f>
        <v>0</v>
      </c>
      <c r="G4" s="56">
        <f t="shared" ref="G4:G14" si="0">SUM(B4:F4)</f>
        <v>522000</v>
      </c>
    </row>
    <row r="5" spans="1:9" ht="17" customHeight="1">
      <c r="A5" s="55" t="str">
        <f>'2-1 予算計画概要'!G13</f>
        <v>南部陽一郎</v>
      </c>
      <c r="B5" s="56">
        <f>'2-3 物件費'!N23</f>
        <v>12000</v>
      </c>
      <c r="C5" s="57">
        <f>'2-4 旅費'!N23</f>
        <v>500000</v>
      </c>
      <c r="D5" s="57">
        <f>'2-5 謝金'!N23</f>
        <v>0</v>
      </c>
      <c r="E5" s="71">
        <f>'2-6 会議費'!N23</f>
        <v>0</v>
      </c>
      <c r="F5" s="58">
        <f>'2-7 その他'!N23</f>
        <v>0</v>
      </c>
      <c r="G5" s="56">
        <f t="shared" si="0"/>
        <v>512000</v>
      </c>
    </row>
    <row r="6" spans="1:9" ht="17" customHeight="1">
      <c r="A6" s="55">
        <f>'2-1 予算計画概要'!G14</f>
        <v>0</v>
      </c>
      <c r="B6" s="56">
        <f>'2-3 物件費'!O23</f>
        <v>0</v>
      </c>
      <c r="C6" s="57">
        <f>'2-4 旅費'!O23</f>
        <v>0</v>
      </c>
      <c r="D6" s="57">
        <f>'2-5 謝金'!O23</f>
        <v>0</v>
      </c>
      <c r="E6" s="71">
        <f>'2-6 会議費'!O23</f>
        <v>0</v>
      </c>
      <c r="F6" s="58">
        <f>'2-7 その他'!O23</f>
        <v>0</v>
      </c>
      <c r="G6" s="56">
        <f t="shared" si="0"/>
        <v>0</v>
      </c>
    </row>
    <row r="7" spans="1:9" ht="17" customHeight="1">
      <c r="A7" s="55">
        <f>'2-1 予算計画概要'!G15</f>
        <v>0</v>
      </c>
      <c r="B7" s="56">
        <f>'2-3 物件費'!P23</f>
        <v>0</v>
      </c>
      <c r="C7" s="57">
        <f>'2-4 旅費'!P23</f>
        <v>0</v>
      </c>
      <c r="D7" s="57">
        <f>'2-5 謝金'!P23</f>
        <v>0</v>
      </c>
      <c r="E7" s="71">
        <f>'2-6 会議費'!P23</f>
        <v>0</v>
      </c>
      <c r="F7" s="58">
        <f>'2-7 その他'!P23</f>
        <v>0</v>
      </c>
      <c r="G7" s="56">
        <f t="shared" si="0"/>
        <v>0</v>
      </c>
    </row>
    <row r="8" spans="1:9" ht="17" customHeight="1">
      <c r="A8" s="55">
        <f>'2-1 予算計画概要'!G16</f>
        <v>0</v>
      </c>
      <c r="B8" s="56">
        <f>'2-3 物件費'!Q23</f>
        <v>0</v>
      </c>
      <c r="C8" s="57">
        <f>'2-4 旅費'!Q23</f>
        <v>0</v>
      </c>
      <c r="D8" s="57">
        <f>'2-5 謝金'!Q23</f>
        <v>0</v>
      </c>
      <c r="E8" s="71">
        <f>'2-6 会議費'!Q23</f>
        <v>0</v>
      </c>
      <c r="F8" s="58">
        <f>'2-7 その他'!Q23</f>
        <v>0</v>
      </c>
      <c r="G8" s="56">
        <f t="shared" si="0"/>
        <v>0</v>
      </c>
    </row>
    <row r="9" spans="1:9" ht="17" customHeight="1">
      <c r="A9" s="55">
        <f>'2-1 予算計画概要'!G17</f>
        <v>0</v>
      </c>
      <c r="B9" s="56">
        <f>'2-3 物件費'!R23</f>
        <v>0</v>
      </c>
      <c r="C9" s="57">
        <f>'2-4 旅費'!R23</f>
        <v>0</v>
      </c>
      <c r="D9" s="57">
        <f>'2-5 謝金'!R23</f>
        <v>0</v>
      </c>
      <c r="E9" s="71">
        <f>'2-6 会議費'!R23</f>
        <v>0</v>
      </c>
      <c r="F9" s="58">
        <f>'2-7 その他'!R23</f>
        <v>0</v>
      </c>
      <c r="G9" s="56">
        <f t="shared" si="0"/>
        <v>0</v>
      </c>
    </row>
    <row r="10" spans="1:9" ht="17" customHeight="1">
      <c r="A10" s="55">
        <f>'2-1 予算計画概要'!G18</f>
        <v>0</v>
      </c>
      <c r="B10" s="56">
        <f>'2-3 物件費'!S23</f>
        <v>0</v>
      </c>
      <c r="C10" s="57">
        <f>'2-4 旅費'!S23</f>
        <v>0</v>
      </c>
      <c r="D10" s="57">
        <f>'2-5 謝金'!S23</f>
        <v>0</v>
      </c>
      <c r="E10" s="71">
        <f>'2-6 会議費'!S23</f>
        <v>0</v>
      </c>
      <c r="F10" s="58">
        <f>'2-7 その他'!S23</f>
        <v>0</v>
      </c>
      <c r="G10" s="56">
        <f t="shared" si="0"/>
        <v>0</v>
      </c>
      <c r="I10" s="92"/>
    </row>
    <row r="11" spans="1:9" ht="17" customHeight="1">
      <c r="A11" s="55">
        <f>'2-1 予算計画概要'!G19</f>
        <v>0</v>
      </c>
      <c r="B11" s="56">
        <f>'2-3 物件費'!T23</f>
        <v>0</v>
      </c>
      <c r="C11" s="57">
        <f>'2-4 旅費'!T23</f>
        <v>0</v>
      </c>
      <c r="D11" s="57">
        <f>'2-5 謝金'!T23</f>
        <v>0</v>
      </c>
      <c r="E11" s="71">
        <f>'2-6 会議費'!T23</f>
        <v>0</v>
      </c>
      <c r="F11" s="58">
        <f>'2-7 その他'!T23</f>
        <v>0</v>
      </c>
      <c r="G11" s="56">
        <f t="shared" si="0"/>
        <v>0</v>
      </c>
    </row>
    <row r="12" spans="1:9" ht="17" customHeight="1">
      <c r="A12" s="55">
        <f>'2-1 予算計画概要'!G20</f>
        <v>0</v>
      </c>
      <c r="B12" s="56">
        <f>'2-3 物件費'!U23</f>
        <v>0</v>
      </c>
      <c r="C12" s="57">
        <f>'2-4 旅費'!U23</f>
        <v>0</v>
      </c>
      <c r="D12" s="57">
        <f>'2-5 謝金'!U23</f>
        <v>0</v>
      </c>
      <c r="E12" s="71">
        <f>'2-6 会議費'!U23</f>
        <v>0</v>
      </c>
      <c r="F12" s="58">
        <f>'2-7 その他'!U23</f>
        <v>0</v>
      </c>
      <c r="G12" s="56">
        <f t="shared" si="0"/>
        <v>0</v>
      </c>
    </row>
    <row r="13" spans="1:9" ht="17" customHeight="1">
      <c r="A13" s="55">
        <f>'2-1 予算計画概要'!G21</f>
        <v>0</v>
      </c>
      <c r="B13" s="56">
        <f>'2-3 物件費'!V23</f>
        <v>0</v>
      </c>
      <c r="C13" s="57">
        <f>'2-4 旅費'!V23</f>
        <v>0</v>
      </c>
      <c r="D13" s="57">
        <f>'2-5 謝金'!V23</f>
        <v>0</v>
      </c>
      <c r="E13" s="71">
        <f>'2-6 会議費'!V23</f>
        <v>0</v>
      </c>
      <c r="F13" s="58">
        <f>'2-7 その他'!V23</f>
        <v>0</v>
      </c>
      <c r="G13" s="56">
        <f t="shared" si="0"/>
        <v>0</v>
      </c>
    </row>
    <row r="14" spans="1:9" ht="17" customHeight="1">
      <c r="A14" s="55">
        <f>'2-1 予算計画概要'!G22</f>
        <v>0</v>
      </c>
      <c r="B14" s="56">
        <f>'2-3 物件費'!W23</f>
        <v>0</v>
      </c>
      <c r="C14" s="57">
        <f>'2-4 旅費'!W23</f>
        <v>0</v>
      </c>
      <c r="D14" s="57">
        <f>'2-5 謝金'!W23</f>
        <v>0</v>
      </c>
      <c r="E14" s="71">
        <f>'2-6 会議費'!W23</f>
        <v>0</v>
      </c>
      <c r="F14" s="58">
        <f>'2-7 その他'!W23</f>
        <v>0</v>
      </c>
      <c r="G14" s="56">
        <f t="shared" si="0"/>
        <v>0</v>
      </c>
    </row>
    <row r="15" spans="1:9" ht="17" customHeight="1">
      <c r="A15" s="51" t="s">
        <v>103</v>
      </c>
      <c r="B15" s="73">
        <f t="shared" ref="B15:G15" si="1">SUM(B3:B14)</f>
        <v>15000</v>
      </c>
      <c r="C15" s="73">
        <f t="shared" si="1"/>
        <v>1500000</v>
      </c>
      <c r="D15" s="73">
        <f t="shared" si="1"/>
        <v>370000</v>
      </c>
      <c r="E15" s="73">
        <f t="shared" si="1"/>
        <v>165000</v>
      </c>
      <c r="F15" s="73">
        <f t="shared" si="1"/>
        <v>300000</v>
      </c>
      <c r="G15" s="73">
        <f t="shared" si="1"/>
        <v>2350000</v>
      </c>
    </row>
    <row r="16" spans="1:9" ht="17" customHeight="1">
      <c r="A16" s="74" t="str">
        <f>'2-3 物件費'!G2</f>
        <v>財源U</v>
      </c>
      <c r="B16" s="59">
        <f>'2-3 物件費'!G23</f>
        <v>1000</v>
      </c>
      <c r="C16" s="60">
        <f>'2-4 旅費'!G23</f>
        <v>750000</v>
      </c>
      <c r="D16" s="60">
        <f>'2-5 謝金'!G23</f>
        <v>0</v>
      </c>
      <c r="E16" s="72">
        <f>'2-6 会議費'!G23</f>
        <v>0</v>
      </c>
      <c r="F16" s="61">
        <f>'2-7 その他'!G23</f>
        <v>200000</v>
      </c>
      <c r="G16" s="59">
        <f t="shared" ref="G16:G20" si="2">SUM(B16:F16)</f>
        <v>951000</v>
      </c>
    </row>
    <row r="17" spans="1:7" ht="17" customHeight="1">
      <c r="A17" s="74" t="str">
        <f>'2-3 物件費'!H2</f>
        <v>財源V</v>
      </c>
      <c r="B17" s="59">
        <f>'2-3 物件費'!H23</f>
        <v>10000</v>
      </c>
      <c r="C17" s="60">
        <f>'2-4 旅費'!H23</f>
        <v>100000</v>
      </c>
      <c r="D17" s="60">
        <f>'2-5 謝金'!H23</f>
        <v>0</v>
      </c>
      <c r="E17" s="72">
        <f>'2-6 会議費'!H23</f>
        <v>25000</v>
      </c>
      <c r="F17" s="61">
        <f>'2-7 その他'!H23</f>
        <v>0</v>
      </c>
      <c r="G17" s="59">
        <f t="shared" si="2"/>
        <v>135000</v>
      </c>
    </row>
    <row r="18" spans="1:7" ht="17" customHeight="1">
      <c r="A18" s="74" t="str">
        <f>'2-3 物件費'!I2</f>
        <v>財源X</v>
      </c>
      <c r="B18" s="59">
        <f>'2-3 物件費'!I23</f>
        <v>13000</v>
      </c>
      <c r="C18" s="60">
        <f>'2-4 旅費'!I23</f>
        <v>0</v>
      </c>
      <c r="D18" s="60">
        <f>'2-5 謝金'!I23</f>
        <v>2800</v>
      </c>
      <c r="E18" s="72">
        <f>'2-6 会議費'!I23</f>
        <v>0</v>
      </c>
      <c r="F18" s="61">
        <f>'2-7 その他'!I23</f>
        <v>0</v>
      </c>
      <c r="G18" s="59">
        <f t="shared" si="2"/>
        <v>15800</v>
      </c>
    </row>
    <row r="19" spans="1:7" ht="17" customHeight="1">
      <c r="A19" s="74" t="str">
        <f>'2-3 物件費'!J2</f>
        <v>財源Y</v>
      </c>
      <c r="B19" s="59">
        <f>'2-3 物件費'!J23</f>
        <v>17000</v>
      </c>
      <c r="C19" s="60">
        <f>'2-4 旅費'!J23</f>
        <v>0</v>
      </c>
      <c r="D19" s="60">
        <f>'2-5 謝金'!J23</f>
        <v>0</v>
      </c>
      <c r="E19" s="72">
        <f>'2-6 会議費'!J23</f>
        <v>0</v>
      </c>
      <c r="F19" s="61">
        <f>'2-7 その他'!J23</f>
        <v>0</v>
      </c>
      <c r="G19" s="59">
        <f t="shared" si="2"/>
        <v>17000</v>
      </c>
    </row>
    <row r="20" spans="1:7" ht="17" customHeight="1">
      <c r="A20" s="74" t="str">
        <f>'2-3 物件費'!K2</f>
        <v>財源Z</v>
      </c>
      <c r="B20" s="59">
        <f>'2-3 物件費'!K23</f>
        <v>0</v>
      </c>
      <c r="C20" s="60">
        <f>'2-4 旅費'!K23</f>
        <v>0</v>
      </c>
      <c r="D20" s="60">
        <f>'2-5 謝金'!K23</f>
        <v>0</v>
      </c>
      <c r="E20" s="72">
        <f>'2-6 会議費'!K23</f>
        <v>150000</v>
      </c>
      <c r="F20" s="61">
        <f>'2-7 その他'!K23</f>
        <v>0</v>
      </c>
      <c r="G20" s="59">
        <f t="shared" si="2"/>
        <v>150000</v>
      </c>
    </row>
    <row r="21" spans="1:7" ht="17" customHeight="1">
      <c r="A21" s="49" t="s">
        <v>102</v>
      </c>
      <c r="B21" s="50">
        <f>SUM(B15:B20)</f>
        <v>56000</v>
      </c>
      <c r="C21" s="50">
        <f>SUM(C15:C20)</f>
        <v>2350000</v>
      </c>
      <c r="D21" s="50">
        <f>SUM(D15:D20)</f>
        <v>372800</v>
      </c>
      <c r="E21" s="50">
        <f>SUM(E15:E20)</f>
        <v>340000</v>
      </c>
      <c r="F21" s="50">
        <f t="shared" ref="F21:G21" si="3">SUM(F15:F20)</f>
        <v>500000</v>
      </c>
      <c r="G21" s="50">
        <f t="shared" si="3"/>
        <v>3618800</v>
      </c>
    </row>
  </sheetData>
  <sheetProtection sheet="1" objects="1" scenarios="1"/>
  <phoneticPr fontId="4"/>
  <conditionalFormatting sqref="A15:G15 B16:G2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>
    <oddFooter>&amp;C&amp;"Helvetica Neue,Regular"&amp;12&amp;K000000&amp;P</oddFooter>
  </headerFooter>
  <ignoredErrors>
    <ignoredError sqref="G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4076802223B60429C0C7A6CC94B3430" ma:contentTypeVersion="13" ma:contentTypeDescription="新しいドキュメントを作成します。" ma:contentTypeScope="" ma:versionID="9324fcacc977aa4455f392aeed12f987">
  <xsd:schema xmlns:xsd="http://www.w3.org/2001/XMLSchema" xmlns:xs="http://www.w3.org/2001/XMLSchema" xmlns:p="http://schemas.microsoft.com/office/2006/metadata/properties" xmlns:ns2="38dc3501-15f1-4ec5-99c6-3069ec303f66" xmlns:ns3="350e0fa3-a11a-400d-81ec-5ecb8367c4a7" targetNamespace="http://schemas.microsoft.com/office/2006/metadata/properties" ma:root="true" ma:fieldsID="a8e228a8b617b1a77d39d425d1612f96" ns2:_="" ns3:_="">
    <xsd:import namespace="38dc3501-15f1-4ec5-99c6-3069ec303f66"/>
    <xsd:import namespace="350e0fa3-a11a-400d-81ec-5ecb8367c4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dc3501-15f1-4ec5-99c6-3069ec303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7e36e0a2-e31d-4704-a623-fa914404e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0e0fa3-a11a-400d-81ec-5ecb8367c4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dc3501-15f1-4ec5-99c6-3069ec303f66">
      <Terms xmlns="http://schemas.microsoft.com/office/infopath/2007/PartnerControls"/>
    </lcf76f155ced4ddcb4097134ff3c332f>
    <SharedWithUsers xmlns="350e0fa3-a11a-400d-81ec-5ecb8367c4a7">
      <UserInfo>
        <DisplayName>YAMANAKA Taku</DisplayName>
        <AccountId>13</AccountId>
        <AccountType/>
      </UserInfo>
      <UserInfo>
        <DisplayName>Hirano Mihoko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ADA3349-F156-4FA6-8256-6F0B7906BC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05BD2-DA7E-49A8-BB70-07DF2140D3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dc3501-15f1-4ec5-99c6-3069ec303f66"/>
    <ds:schemaRef ds:uri="350e0fa3-a11a-400d-81ec-5ecb8367c4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8EB453-5A9F-41CD-8165-3AC799422295}">
  <ds:schemaRefs>
    <ds:schemaRef ds:uri="http://www.w3.org/XML/1998/namespace"/>
    <ds:schemaRef ds:uri="http://purl.org/dc/dcmitype/"/>
    <ds:schemaRef ds:uri="http://schemas.microsoft.com/office/2006/metadata/properties"/>
    <ds:schemaRef ds:uri="38dc3501-15f1-4ec5-99c6-3069ec303f66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50e0fa3-a11a-400d-81ec-5ecb8367c4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2-1 予算計画概要</vt:lpstr>
      <vt:lpstr>2-2 名簿</vt:lpstr>
      <vt:lpstr>2-3 物件費</vt:lpstr>
      <vt:lpstr>2-4 旅費</vt:lpstr>
      <vt:lpstr>2-5 謝金</vt:lpstr>
      <vt:lpstr>2-6 会議費</vt:lpstr>
      <vt:lpstr>2-7 その他</vt:lpstr>
      <vt:lpstr>2-8 総表（入力無要）</vt:lpstr>
      <vt:lpstr>'2-1 予算計画概要'!Print_Area</vt:lpstr>
      <vt:lpstr>'2-3 物件費'!Print_Area</vt:lpstr>
      <vt:lpstr>'2-4 旅費'!Print_Area</vt:lpstr>
      <vt:lpstr>'2-5 謝金'!Print_Area</vt:lpstr>
      <vt:lpstr>'2-6 会議費'!Print_Area</vt:lpstr>
      <vt:lpstr>'2-7 その他'!Print_Area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MIYAI Misa</dc:creator>
  <cp:keywords/>
  <dc:description/>
  <cp:lastModifiedBy>YAMANAKA Taku</cp:lastModifiedBy>
  <cp:revision/>
  <dcterms:created xsi:type="dcterms:W3CDTF">2023-09-07T06:51:00Z</dcterms:created>
  <dcterms:modified xsi:type="dcterms:W3CDTF">2024-04-16T23:31:50Z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0x01010064076802223B60429C0C7A6CC94B3430</vt:lpwstr>
  </property>
  <property fmtid="{D5CDD505-2E9C-101B-9397-08002B2CF9AE}" pid="3" name="MediaServiceImageTags">
    <vt:lpwstr/>
  </property>
</Properties>
</file>