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5.xml" ContentType="application/vnd.openxmlformats-officedocument.drawing+xml"/>
  <Override PartName="/xl/ctrlProps/ctrlProp77.xml" ContentType="application/vnd.ms-excel.controlproperties+xml"/>
  <Override PartName="/xl/ctrlProps/ctrlProp78.xml" ContentType="application/vnd.ms-excel.controlproperties+xml"/>
  <Override PartName="/xl/drawings/drawing6.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fs\share\更新フォルダ\研究協力部\研究協力部\安全保障輸出管理関係\R02規程改正\規則案\★2019.10_最終版\事前確認シート\"/>
    </mc:Choice>
  </mc:AlternateContent>
  <bookViews>
    <workbookView xWindow="10230" yWindow="0" windowWidth="21210" windowHeight="8505"/>
  </bookViews>
  <sheets>
    <sheet name="事前確認の前に" sheetId="1" r:id="rId1"/>
    <sheet name="Ａ.取引情報" sheetId="2" r:id="rId2"/>
    <sheet name="Ｂ.許可例外の確認" sheetId="5" r:id="rId3"/>
    <sheet name="Ｃ.客観要件チェックシート" sheetId="6" r:id="rId4"/>
    <sheet name="Ｄ.事前確認結果 及び 取引審査手続申請" sheetId="7" r:id="rId5"/>
    <sheet name="審査票" sheetId="9" r:id="rId6"/>
  </sheets>
  <definedNames>
    <definedName name="_xlnm.Print_Area" localSheetId="1">Ａ.取引情報!$A$1:$AK$51</definedName>
    <definedName name="_xlnm.Print_Area" localSheetId="2">Ｂ.許可例外の確認!$A$1:$AK$44</definedName>
    <definedName name="_xlnm.Print_Area" localSheetId="3">'Ｃ.客観要件チェックシート'!$A$1:$AK$47</definedName>
    <definedName name="_xlnm.Print_Area" localSheetId="4">'Ｄ.事前確認結果 及び 取引審査手続申請'!$A$1:$AK$29</definedName>
    <definedName name="_xlnm.Print_Area" localSheetId="0">事前確認の前に!$A$1:$AL$60</definedName>
    <definedName name="_xlnm.Print_Area" localSheetId="5">審査票!$A$1:$AD$72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7" l="1"/>
  <c r="H79" i="6" l="1"/>
  <c r="U30" i="9" l="1"/>
  <c r="R38" i="9"/>
  <c r="W12" i="7"/>
  <c r="C79" i="6"/>
  <c r="C53" i="7"/>
  <c r="C52" i="7"/>
  <c r="D41" i="7"/>
  <c r="C41" i="7"/>
  <c r="D36" i="7"/>
  <c r="C36" i="7"/>
  <c r="C55" i="7" l="1"/>
  <c r="S49" i="7" s="1"/>
  <c r="G23" i="9"/>
  <c r="G20" i="9"/>
  <c r="G21" i="9"/>
  <c r="G19" i="9"/>
  <c r="G17" i="9"/>
  <c r="G8" i="9"/>
  <c r="E81" i="2" l="1"/>
  <c r="C84" i="2"/>
  <c r="I50" i="2"/>
  <c r="I49" i="2"/>
  <c r="H43" i="5"/>
  <c r="S8" i="7"/>
  <c r="S78" i="2" l="1"/>
  <c r="C79" i="7"/>
  <c r="E52" i="7"/>
  <c r="AG9" i="2" l="1"/>
  <c r="AC9" i="2"/>
  <c r="Z9" i="2"/>
</calcChain>
</file>

<file path=xl/sharedStrings.xml><?xml version="1.0" encoding="utf-8"?>
<sst xmlns="http://schemas.openxmlformats.org/spreadsheetml/2006/main" count="235" uniqueCount="204">
  <si>
    <t>所属・職名：</t>
    <rPh sb="0" eb="2">
      <t>ショゾク</t>
    </rPh>
    <rPh sb="3" eb="5">
      <t>ショクメイ</t>
    </rPh>
    <phoneticPr fontId="1"/>
  </si>
  <si>
    <t>※技術 ：実験データ、モデル、数式、設計図、仕様書、マニュアル、プログラムなど</t>
    <rPh sb="1" eb="3">
      <t>ギジュツ</t>
    </rPh>
    <rPh sb="5" eb="7">
      <t>ジッケン</t>
    </rPh>
    <rPh sb="15" eb="17">
      <t>スウシキ</t>
    </rPh>
    <rPh sb="22" eb="25">
      <t>シヨウショ</t>
    </rPh>
    <phoneticPr fontId="2"/>
  </si>
  <si>
    <t>※提供 ：口頭説明、スライドの表示、資料の配布、電子データの送信など</t>
    <rPh sb="1" eb="3">
      <t>テイキョウ</t>
    </rPh>
    <rPh sb="5" eb="7">
      <t>コウトウ</t>
    </rPh>
    <rPh sb="7" eb="9">
      <t>セツメイ</t>
    </rPh>
    <rPh sb="15" eb="17">
      <t>ヒョウジ</t>
    </rPh>
    <rPh sb="18" eb="20">
      <t>シリョウ</t>
    </rPh>
    <rPh sb="21" eb="23">
      <t>ハイフ</t>
    </rPh>
    <rPh sb="24" eb="26">
      <t>デンシ</t>
    </rPh>
    <rPh sb="30" eb="32">
      <t>ソウシン</t>
    </rPh>
    <phoneticPr fontId="2"/>
  </si>
  <si>
    <t>規制対象品はこちらから検索可能です。</t>
    <rPh sb="0" eb="2">
      <t>キセイ</t>
    </rPh>
    <rPh sb="2" eb="4">
      <t>タイショウ</t>
    </rPh>
    <rPh sb="4" eb="5">
      <t>ヒン</t>
    </rPh>
    <rPh sb="11" eb="13">
      <t>ケンサク</t>
    </rPh>
    <rPh sb="13" eb="15">
      <t>カノウ</t>
    </rPh>
    <phoneticPr fontId="1"/>
  </si>
  <si>
    <t>〈リスト規制一覧〉</t>
    <rPh sb="4" eb="6">
      <t>キセイ</t>
    </rPh>
    <rPh sb="6" eb="8">
      <t>イチラン</t>
    </rPh>
    <phoneticPr fontId="1"/>
  </si>
  <si>
    <t>規制スペック等、より詳しい規制内容については下記をご参照ください。</t>
    <rPh sb="0" eb="2">
      <t>キセイ</t>
    </rPh>
    <rPh sb="6" eb="7">
      <t>トウ</t>
    </rPh>
    <rPh sb="10" eb="11">
      <t>クワ</t>
    </rPh>
    <rPh sb="13" eb="15">
      <t>キセイ</t>
    </rPh>
    <rPh sb="15" eb="17">
      <t>ナイヨウ</t>
    </rPh>
    <rPh sb="22" eb="24">
      <t>カキ</t>
    </rPh>
    <rPh sb="26" eb="28">
      <t>サンショウ</t>
    </rPh>
    <phoneticPr fontId="1"/>
  </si>
  <si>
    <t>http://www.meti.go.jp/policy/anpo/matrix_intro.html</t>
    <phoneticPr fontId="1"/>
  </si>
  <si>
    <t>URL:</t>
    <phoneticPr fontId="1"/>
  </si>
  <si>
    <t>http://www.meti.go.jp/policy/anpo/law05.html#user-list</t>
    <phoneticPr fontId="1"/>
  </si>
  <si>
    <t>Ｑ.提供する相手方は外国人、又は外国機関所属の日本人ですか？</t>
    <rPh sb="2" eb="4">
      <t>テイキョウ</t>
    </rPh>
    <rPh sb="6" eb="9">
      <t>アイテガタ</t>
    </rPh>
    <rPh sb="10" eb="12">
      <t>ガイコク</t>
    </rPh>
    <rPh sb="12" eb="13">
      <t>ジン</t>
    </rPh>
    <rPh sb="14" eb="15">
      <t>マタ</t>
    </rPh>
    <rPh sb="16" eb="18">
      <t>ガイコク</t>
    </rPh>
    <rPh sb="18" eb="20">
      <t>キカン</t>
    </rPh>
    <rPh sb="20" eb="22">
      <t>ショゾク</t>
    </rPh>
    <rPh sb="23" eb="26">
      <t>ニホンジン</t>
    </rPh>
    <phoneticPr fontId="1"/>
  </si>
  <si>
    <t>◎</t>
    <phoneticPr fontId="1"/>
  </si>
  <si>
    <t>◎</t>
    <phoneticPr fontId="1"/>
  </si>
  <si>
    <t>なお、webサイト下部にはマトリクス表の検索方法が掲載されております。</t>
    <rPh sb="9" eb="11">
      <t>カブ</t>
    </rPh>
    <rPh sb="18" eb="19">
      <t>ヒョウ</t>
    </rPh>
    <rPh sb="20" eb="22">
      <t>ケンサク</t>
    </rPh>
    <rPh sb="22" eb="24">
      <t>ホウホウ</t>
    </rPh>
    <rPh sb="25" eb="27">
      <t>ケイサイ</t>
    </rPh>
    <phoneticPr fontId="1"/>
  </si>
  <si>
    <t>輸出の承認をしております。規制内容の詳細については下記をご覧ください。</t>
    <rPh sb="0" eb="2">
      <t>ユシュツ</t>
    </rPh>
    <rPh sb="3" eb="5">
      <t>ショウニン</t>
    </rPh>
    <rPh sb="13" eb="15">
      <t>キセイ</t>
    </rPh>
    <rPh sb="15" eb="17">
      <t>ナイヨウ</t>
    </rPh>
    <rPh sb="18" eb="20">
      <t>ショウサイ</t>
    </rPh>
    <rPh sb="25" eb="27">
      <t>カキ</t>
    </rPh>
    <rPh sb="29" eb="30">
      <t>ラン</t>
    </rPh>
    <phoneticPr fontId="1"/>
  </si>
  <si>
    <t>安全保障輸出管理では、輸出貨物がリスト規制物品でないことを確認した上で、</t>
    <rPh sb="0" eb="8">
      <t>アンゼンホショウユシュツカンリ</t>
    </rPh>
    <rPh sb="11" eb="13">
      <t>ユシュツ</t>
    </rPh>
    <rPh sb="13" eb="15">
      <t>カモツ</t>
    </rPh>
    <rPh sb="19" eb="21">
      <t>キセイ</t>
    </rPh>
    <rPh sb="21" eb="23">
      <t>ブッピン</t>
    </rPh>
    <rPh sb="29" eb="31">
      <t>カクニン</t>
    </rPh>
    <rPh sb="33" eb="34">
      <t>ウエ</t>
    </rPh>
    <phoneticPr fontId="1"/>
  </si>
  <si>
    <r>
      <rPr>
        <b/>
        <sz val="11"/>
        <rFont val="ＭＳ ゴシック"/>
        <family val="3"/>
        <charset val="128"/>
      </rPr>
      <t>Ｑ.</t>
    </r>
    <r>
      <rPr>
        <b/>
        <sz val="11"/>
        <color theme="1"/>
        <rFont val="ＭＳ ゴシック"/>
        <family val="3"/>
        <charset val="128"/>
      </rPr>
      <t>提供する相手方は来日して６か月未満ですか？</t>
    </r>
    <rPh sb="2" eb="4">
      <t>テイキョウ</t>
    </rPh>
    <rPh sb="6" eb="9">
      <t>アイテガタ</t>
    </rPh>
    <rPh sb="10" eb="12">
      <t>ライニチ</t>
    </rPh>
    <rPh sb="16" eb="17">
      <t>ゲツ</t>
    </rPh>
    <rPh sb="17" eb="19">
      <t>ミマン</t>
    </rPh>
    <phoneticPr fontId="1"/>
  </si>
  <si>
    <t>記入者：</t>
    <rPh sb="0" eb="2">
      <t>キニュウ</t>
    </rPh>
    <rPh sb="2" eb="3">
      <t>シャ</t>
    </rPh>
    <phoneticPr fontId="1"/>
  </si>
  <si>
    <t>記入日：</t>
    <rPh sb="0" eb="2">
      <t>キニュウ</t>
    </rPh>
    <rPh sb="2" eb="3">
      <t>ビ</t>
    </rPh>
    <phoneticPr fontId="1"/>
  </si>
  <si>
    <t>年</t>
    <rPh sb="0" eb="1">
      <t>ネン</t>
    </rPh>
    <phoneticPr fontId="1"/>
  </si>
  <si>
    <t>月</t>
    <rPh sb="0" eb="1">
      <t>ガツ</t>
    </rPh>
    <phoneticPr fontId="1"/>
  </si>
  <si>
    <t>日</t>
    <rPh sb="0" eb="1">
      <t>ヒ</t>
    </rPh>
    <phoneticPr fontId="1"/>
  </si>
  <si>
    <t>２．相手先の情報</t>
  </si>
  <si>
    <t>一．需要者要件チェック</t>
  </si>
  <si>
    <t>相手先機関が、外国ユーザーリスト（※）に掲載されている。</t>
  </si>
  <si>
    <t>相手国・国籍が、懸念国（イラン、イラク、北朝鮮）又は国連武器禁輸国・地域（アフガニスタン、中央アフリカ、コンゴ民主共和国、エリトリア、イラク、レバノン、リビア、北朝鮮、ソマリア、スーダン）である。</t>
  </si>
  <si>
    <t>提供する技術又は輸出する貨物が、ＨＰ等の公表情報及び入手した情報から、核融合に関する研究、核燃料物質や原子炉等の開発等に用いられる疑いがある。</t>
  </si>
  <si>
    <t>その他、相手先機関や用途について、安全保障輸出管理上の懸念情報を有している。（「はい」の場合下欄記載）</t>
  </si>
  <si>
    <t>二．用途要件チェック</t>
  </si>
  <si>
    <t>①核燃料物質若しくは核原料物質の開発、製造、使用又は貯蔵</t>
  </si>
  <si>
    <t>②核融合に関する研究</t>
  </si>
  <si>
    <t>③原子炉又はその部分品又は附属装置の開発、製造、使用若しくは貯蔵</t>
  </si>
  <si>
    <t>④重水の製造</t>
  </si>
  <si>
    <t>⑤核燃料物質の加工</t>
  </si>
  <si>
    <t>⑥核燃料物質の再処理</t>
  </si>
  <si>
    <t>※本取引が次の全てを満たす場合、「取引可」として判定・承認できる。</t>
  </si>
  <si>
    <t>１．技術の提供であること</t>
  </si>
  <si>
    <t>２．公知の技術の提供であること、又は基礎科学分野の研究活動に属する提供であること</t>
  </si>
  <si>
    <t>取引区分</t>
    <rPh sb="0" eb="2">
      <t>トリヒキ</t>
    </rPh>
    <rPh sb="2" eb="4">
      <t>クブン</t>
    </rPh>
    <phoneticPr fontId="1"/>
  </si>
  <si>
    <t>）</t>
    <phoneticPr fontId="1"/>
  </si>
  <si>
    <t>（</t>
    <phoneticPr fontId="1"/>
  </si>
  <si>
    <t>取引の根拠となる実験名・会議名等</t>
    <rPh sb="0" eb="2">
      <t>トリヒキ</t>
    </rPh>
    <rPh sb="3" eb="5">
      <t>コンキョ</t>
    </rPh>
    <rPh sb="8" eb="10">
      <t>ジッケン</t>
    </rPh>
    <rPh sb="10" eb="11">
      <t>メイ</t>
    </rPh>
    <rPh sb="12" eb="14">
      <t>カイギ</t>
    </rPh>
    <rPh sb="14" eb="15">
      <t>メイ</t>
    </rPh>
    <rPh sb="15" eb="16">
      <t>トウ</t>
    </rPh>
    <phoneticPr fontId="1"/>
  </si>
  <si>
    <t>取引の目的・用途</t>
    <rPh sb="0" eb="2">
      <t>トリヒキ</t>
    </rPh>
    <rPh sb="3" eb="5">
      <t>モクテキ</t>
    </rPh>
    <rPh sb="6" eb="8">
      <t>ヨウト</t>
    </rPh>
    <phoneticPr fontId="1"/>
  </si>
  <si>
    <t>名称</t>
    <rPh sb="0" eb="2">
      <t>メイショウ</t>
    </rPh>
    <phoneticPr fontId="1"/>
  </si>
  <si>
    <t>形態</t>
    <rPh sb="0" eb="2">
      <t>ケイタイ</t>
    </rPh>
    <phoneticPr fontId="1"/>
  </si>
  <si>
    <t>製造者・管理番号等</t>
    <rPh sb="0" eb="3">
      <t>セイゾウシャ</t>
    </rPh>
    <rPh sb="4" eb="6">
      <t>カンリ</t>
    </rPh>
    <rPh sb="6" eb="8">
      <t>バンゴウ</t>
    </rPh>
    <rPh sb="8" eb="9">
      <t>トウ</t>
    </rPh>
    <phoneticPr fontId="1"/>
  </si>
  <si>
    <t>提供技術・輸出貨物
の名称及び仕様</t>
    <rPh sb="0" eb="2">
      <t>テイキョウ</t>
    </rPh>
    <rPh sb="2" eb="4">
      <t>ギジュツ</t>
    </rPh>
    <rPh sb="5" eb="7">
      <t>ユシュツ</t>
    </rPh>
    <rPh sb="7" eb="9">
      <t>カモツ</t>
    </rPh>
    <rPh sb="11" eb="13">
      <t>メイショウ</t>
    </rPh>
    <rPh sb="13" eb="14">
      <t>オヨ</t>
    </rPh>
    <rPh sb="15" eb="17">
      <t>シヨウ</t>
    </rPh>
    <phoneticPr fontId="1"/>
  </si>
  <si>
    <t>契約先</t>
    <rPh sb="0" eb="3">
      <t>ケイヤクサキ</t>
    </rPh>
    <phoneticPr fontId="1"/>
  </si>
  <si>
    <t>需要者・利用者</t>
    <rPh sb="0" eb="2">
      <t>ジュヨウ</t>
    </rPh>
    <rPh sb="2" eb="3">
      <t>シャ</t>
    </rPh>
    <rPh sb="4" eb="7">
      <t>リヨウシャ</t>
    </rPh>
    <phoneticPr fontId="1"/>
  </si>
  <si>
    <t>法人名：</t>
    <rPh sb="0" eb="2">
      <t>ホウジン</t>
    </rPh>
    <rPh sb="2" eb="3">
      <t>メイ</t>
    </rPh>
    <phoneticPr fontId="1"/>
  </si>
  <si>
    <t>所在地：</t>
    <rPh sb="0" eb="3">
      <t>ショザイチ</t>
    </rPh>
    <phoneticPr fontId="1"/>
  </si>
  <si>
    <t>個人名：</t>
    <rPh sb="0" eb="3">
      <t>コジンメイ</t>
    </rPh>
    <phoneticPr fontId="1"/>
  </si>
  <si>
    <t>業務内容</t>
    <rPh sb="0" eb="2">
      <t>ギョウム</t>
    </rPh>
    <rPh sb="2" eb="4">
      <t>ナイヨウ</t>
    </rPh>
    <phoneticPr fontId="1"/>
  </si>
  <si>
    <t>相手国・国籍（国名）</t>
    <rPh sb="0" eb="3">
      <t>アイテコク</t>
    </rPh>
    <rPh sb="4" eb="6">
      <t>コクセキ</t>
    </rPh>
    <rPh sb="7" eb="9">
      <t>コクメイ</t>
    </rPh>
    <phoneticPr fontId="1"/>
  </si>
  <si>
    <t>取引予定期間</t>
    <rPh sb="0" eb="2">
      <t>トリヒキ</t>
    </rPh>
    <rPh sb="2" eb="4">
      <t>ヨテイ</t>
    </rPh>
    <rPh sb="4" eb="6">
      <t>キカン</t>
    </rPh>
    <phoneticPr fontId="1"/>
  </si>
  <si>
    <t>年　　月　　日　～　　　年　　月　　日</t>
    <phoneticPr fontId="1"/>
  </si>
  <si>
    <t>　</t>
    <phoneticPr fontId="1"/>
  </si>
  <si>
    <t>１．取引区分・目的・取引詳細</t>
    <rPh sb="7" eb="9">
      <t>モクテキ</t>
    </rPh>
    <rPh sb="10" eb="12">
      <t>トリヒキ</t>
    </rPh>
    <rPh sb="12" eb="14">
      <t>ショウサイ</t>
    </rPh>
    <phoneticPr fontId="1"/>
  </si>
  <si>
    <t>※ 機構所有の設備を海外で使用するに当たっては、機構外使用又は貸与の手続きが必要となりますのでご留意ください。</t>
    <rPh sb="2" eb="4">
      <t>キコウ</t>
    </rPh>
    <rPh sb="4" eb="6">
      <t>ショユウ</t>
    </rPh>
    <rPh sb="7" eb="9">
      <t>セツビ</t>
    </rPh>
    <rPh sb="10" eb="12">
      <t>カイガイ</t>
    </rPh>
    <rPh sb="13" eb="15">
      <t>シヨウ</t>
    </rPh>
    <rPh sb="18" eb="19">
      <t>ア</t>
    </rPh>
    <rPh sb="24" eb="26">
      <t>キコウ</t>
    </rPh>
    <rPh sb="26" eb="27">
      <t>ガイ</t>
    </rPh>
    <rPh sb="27" eb="29">
      <t>シヨウ</t>
    </rPh>
    <rPh sb="29" eb="30">
      <t>マタ</t>
    </rPh>
    <rPh sb="31" eb="33">
      <t>タイヨ</t>
    </rPh>
    <rPh sb="34" eb="36">
      <t>テツヅ</t>
    </rPh>
    <rPh sb="38" eb="40">
      <t>ヒツヨウ</t>
    </rPh>
    <rPh sb="48" eb="50">
      <t>リュウイ</t>
    </rPh>
    <phoneticPr fontId="1"/>
  </si>
  <si>
    <t>相手先・国籍欄への記入をお願いいたします。</t>
    <rPh sb="0" eb="3">
      <t>アイテサキ</t>
    </rPh>
    <rPh sb="4" eb="6">
      <t>コクセキ</t>
    </rPh>
    <rPh sb="6" eb="7">
      <t>ラン</t>
    </rPh>
    <rPh sb="9" eb="11">
      <t>キニュウ</t>
    </rPh>
    <rPh sb="13" eb="14">
      <t>ネガ</t>
    </rPh>
    <phoneticPr fontId="1"/>
  </si>
  <si>
    <t>貨物・技術情報の記入をお願いいたします</t>
    <rPh sb="0" eb="2">
      <t>カモツ</t>
    </rPh>
    <rPh sb="3" eb="5">
      <t>ギジュツ</t>
    </rPh>
    <rPh sb="5" eb="7">
      <t>ジョウホウ</t>
    </rPh>
    <rPh sb="8" eb="10">
      <t>キニュウ</t>
    </rPh>
    <rPh sb="12" eb="13">
      <t>ネガ</t>
    </rPh>
    <phoneticPr fontId="1"/>
  </si>
  <si>
    <t>適切な入力ではありません。相手先・国籍欄の入力内容を再度ご確認ください。</t>
    <rPh sb="0" eb="2">
      <t>テキセツ</t>
    </rPh>
    <rPh sb="3" eb="5">
      <t>ニュウリョク</t>
    </rPh>
    <rPh sb="13" eb="16">
      <t>アイテサキ</t>
    </rPh>
    <rPh sb="17" eb="19">
      <t>コクセキ</t>
    </rPh>
    <rPh sb="19" eb="20">
      <t>ラン</t>
    </rPh>
    <rPh sb="21" eb="23">
      <t>ニュウリョク</t>
    </rPh>
    <rPh sb="23" eb="25">
      <t>ナイヨウ</t>
    </rPh>
    <rPh sb="26" eb="28">
      <t>サイド</t>
    </rPh>
    <rPh sb="29" eb="31">
      <t>カクニン</t>
    </rPh>
    <phoneticPr fontId="1"/>
  </si>
  <si>
    <t>ステップ①</t>
    <phoneticPr fontId="1"/>
  </si>
  <si>
    <t>ステップ②</t>
    <phoneticPr fontId="1"/>
  </si>
  <si>
    <t>３．＜技術の提供の場合＞外為法の例外規定（公知・基礎科学）の適用判定</t>
    <phoneticPr fontId="1"/>
  </si>
  <si>
    <t>上記のいずれか又は両方に「はい」をチェックする場合、本欄にその根拠等を記入してください。</t>
    <phoneticPr fontId="1"/>
  </si>
  <si>
    <t>★次の確認事項</t>
    <rPh sb="1" eb="2">
      <t>ツギ</t>
    </rPh>
    <rPh sb="3" eb="5">
      <t>カクニン</t>
    </rPh>
    <rPh sb="5" eb="7">
      <t>ジコウ</t>
    </rPh>
    <phoneticPr fontId="1"/>
  </si>
  <si>
    <t>※いずれかが「はい」の場合、原則として慎重な審査が必要となりますので、懸念情報の内容について研究協力係に相談してください。</t>
    <phoneticPr fontId="1"/>
  </si>
  <si>
    <t>※疑義等がある場合は、研究協力係に相談してください。</t>
    <phoneticPr fontId="1"/>
  </si>
  <si>
    <t>※外国ユーザーリストは、経済産業省HPの「外国ユーザーリスト」を参照してください。</t>
    <rPh sb="32" eb="34">
      <t>サンショウ</t>
    </rPh>
    <phoneticPr fontId="1"/>
  </si>
  <si>
    <t>http://www.meti.go.jp/policy/anpo/law05.html#user-list</t>
    <phoneticPr fontId="1"/>
  </si>
  <si>
    <t>別　表　行　為</t>
    <rPh sb="0" eb="1">
      <t>ベツ</t>
    </rPh>
    <rPh sb="2" eb="3">
      <t>ヒョウ</t>
    </rPh>
    <rPh sb="4" eb="5">
      <t>ギョウ</t>
    </rPh>
    <rPh sb="6" eb="7">
      <t>タメ</t>
    </rPh>
    <phoneticPr fontId="1"/>
  </si>
  <si>
    <t xml:space="preserve">⑦以下の行為であって、軍若しくは国防に関する事務をつかさどる行政機関が行うもの又はこれらの者から委託を受けて行うことが明らかなもの
　ａ　化学物質の開発又は製造
　ｂ　微生物若しくは毒素の開発、製造、使用又は貯蔵
　ｃ　ロケット若しくは無人航空機の開発、製造、使用又は貯蔵
　ｄ　宇宙に関する研究（専ら天文学に関する研究である場合を除く。）
</t>
    <phoneticPr fontId="1"/>
  </si>
  <si>
    <t>　核兵器の開発、製造、使用又は貯蔵</t>
    <phoneticPr fontId="1"/>
  </si>
  <si>
    <t>　軍用の化学製剤の開発、製造、使用又は貯蔵</t>
    <phoneticPr fontId="1"/>
  </si>
  <si>
    <t>　軍用の細菌製剤の開発、製造、使用又は貯蔵</t>
    <phoneticPr fontId="1"/>
  </si>
  <si>
    <t>　軍用の化学製剤若しくは細菌製剤の散布のための装置の開発、製造、使用又は貯蔵</t>
    <phoneticPr fontId="1"/>
  </si>
  <si>
    <r>
      <rPr>
        <sz val="8"/>
        <color theme="1"/>
        <rFont val="ＭＳ ゴシック"/>
        <family val="3"/>
        <charset val="128"/>
      </rPr>
      <t>　</t>
    </r>
    <r>
      <rPr>
        <sz val="8"/>
        <color theme="1"/>
        <rFont val="?l?r ?S?V?b?N"/>
        <family val="2"/>
      </rPr>
      <t>300</t>
    </r>
    <r>
      <rPr>
        <sz val="8"/>
        <color theme="1"/>
        <rFont val="ＭＳ ゴシック"/>
        <family val="3"/>
        <charset val="128"/>
      </rPr>
      <t>ｋｍ以上運搬することができるロケットの開発、製造、使用又は貯蔵</t>
    </r>
    <phoneticPr fontId="1"/>
  </si>
  <si>
    <r>
      <rPr>
        <sz val="8"/>
        <color theme="1"/>
        <rFont val="ＭＳ ゴシック"/>
        <family val="3"/>
        <charset val="128"/>
      </rPr>
      <t>　</t>
    </r>
    <r>
      <rPr>
        <sz val="8"/>
        <color theme="1"/>
        <rFont val="?l?r ?S?V?b?N"/>
        <family val="2"/>
      </rPr>
      <t>300</t>
    </r>
    <r>
      <rPr>
        <sz val="8"/>
        <color theme="1"/>
        <rFont val="ＭＳ ゴシック"/>
        <family val="3"/>
        <charset val="128"/>
      </rPr>
      <t>ｋｍ以上運搬することができる無人航空機の開発、製造、使用又は貯蔵</t>
    </r>
    <phoneticPr fontId="1"/>
  </si>
  <si>
    <t xml:space="preserve"> </t>
    <phoneticPr fontId="1"/>
  </si>
  <si>
    <t xml:space="preserve">
</t>
    <phoneticPr fontId="1"/>
  </si>
  <si>
    <r>
      <rPr>
        <b/>
        <u/>
        <sz val="14"/>
        <color theme="1"/>
        <rFont val="ＭＳ ゴシック"/>
        <family val="3"/>
        <charset val="128"/>
      </rPr>
      <t>公知の技術の提供</t>
    </r>
    <r>
      <rPr>
        <b/>
        <sz val="14"/>
        <color theme="1"/>
        <rFont val="ＭＳ ゴシック"/>
        <family val="3"/>
        <charset val="128"/>
      </rPr>
      <t>である</t>
    </r>
    <phoneticPr fontId="1"/>
  </si>
  <si>
    <t>要取引審査</t>
    <rPh sb="0" eb="1">
      <t>ヨウ</t>
    </rPh>
    <rPh sb="1" eb="3">
      <t>トリヒキ</t>
    </rPh>
    <rPh sb="3" eb="5">
      <t>シンサ</t>
    </rPh>
    <phoneticPr fontId="1"/>
  </si>
  <si>
    <t>取引審査不要</t>
    <rPh sb="0" eb="2">
      <t>トリヒキ</t>
    </rPh>
    <rPh sb="2" eb="4">
      <t>シンサ</t>
    </rPh>
    <rPh sb="4" eb="6">
      <t>フヨウ</t>
    </rPh>
    <phoneticPr fontId="1"/>
  </si>
  <si>
    <r>
      <rPr>
        <b/>
        <u/>
        <sz val="14"/>
        <color theme="1"/>
        <rFont val="ＭＳ ゴシック"/>
        <family val="3"/>
        <charset val="128"/>
      </rPr>
      <t xml:space="preserve">基礎科学分野の研究活動
</t>
    </r>
    <r>
      <rPr>
        <b/>
        <sz val="14"/>
        <color theme="1"/>
        <rFont val="ＭＳ ゴシック"/>
        <family val="3"/>
        <charset val="128"/>
      </rPr>
      <t>における技術の提供である</t>
    </r>
    <phoneticPr fontId="1"/>
  </si>
  <si>
    <r>
      <t>　</t>
    </r>
    <r>
      <rPr>
        <sz val="11"/>
        <color theme="1"/>
        <rFont val="ＭＳ ゴシック"/>
        <family val="3"/>
        <charset val="128"/>
      </rPr>
      <t>※</t>
    </r>
    <r>
      <rPr>
        <b/>
        <sz val="11"/>
        <color theme="1"/>
        <rFont val="ＭＳ ゴシック"/>
        <family val="3"/>
        <charset val="128"/>
      </rPr>
      <t>「公知の技術の提供」</t>
    </r>
    <r>
      <rPr>
        <sz val="11"/>
        <color theme="1"/>
        <rFont val="ＭＳ ゴシック"/>
        <family val="3"/>
        <charset val="128"/>
      </rPr>
      <t>とは、以下の</t>
    </r>
    <r>
      <rPr>
        <b/>
        <u/>
        <sz val="11"/>
        <rFont val="ＭＳ ゴシック"/>
        <family val="3"/>
        <charset val="128"/>
      </rPr>
      <t>いずれか一つ以上が該当する</t>
    </r>
    <r>
      <rPr>
        <sz val="11"/>
        <color theme="1"/>
        <rFont val="ＭＳ ゴシック"/>
        <family val="3"/>
        <charset val="128"/>
      </rPr>
      <t>提供を指します。
　　</t>
    </r>
    <r>
      <rPr>
        <sz val="10"/>
        <color theme="1"/>
        <rFont val="ＭＳ ゴシック"/>
        <family val="3"/>
        <charset val="128"/>
      </rPr>
      <t xml:space="preserve">提供する技術に一部でも「公知の技術」以外のものが含まれる場合には、「はい」にチェックすることは
　　できません。
</t>
    </r>
    <r>
      <rPr>
        <sz val="6"/>
        <color theme="1"/>
        <rFont val="ＭＳ ゴシック"/>
        <family val="3"/>
        <charset val="128"/>
      </rPr>
      <t>　</t>
    </r>
    <r>
      <rPr>
        <sz val="11"/>
        <color theme="1"/>
        <rFont val="ＭＳ ゴシック"/>
        <family val="3"/>
        <charset val="128"/>
      </rPr>
      <t xml:space="preserve">
</t>
    </r>
    <rPh sb="15" eb="17">
      <t>イカ</t>
    </rPh>
    <rPh sb="22" eb="23">
      <t>ヒト</t>
    </rPh>
    <rPh sb="24" eb="26">
      <t>イジョウ</t>
    </rPh>
    <rPh sb="27" eb="29">
      <t>ガイトウ</t>
    </rPh>
    <rPh sb="31" eb="33">
      <t>テイキョウ</t>
    </rPh>
    <rPh sb="34" eb="35">
      <t>サ</t>
    </rPh>
    <phoneticPr fontId="1"/>
  </si>
  <si>
    <r>
      <t>　</t>
    </r>
    <r>
      <rPr>
        <sz val="11"/>
        <color theme="1"/>
        <rFont val="ＭＳ ゴシック"/>
        <family val="3"/>
        <charset val="128"/>
      </rPr>
      <t>※</t>
    </r>
    <r>
      <rPr>
        <b/>
        <sz val="11"/>
        <color theme="1"/>
        <rFont val="ＭＳ ゴシック"/>
        <family val="3"/>
        <charset val="128"/>
      </rPr>
      <t>「基礎科学分野の研究活動」</t>
    </r>
    <r>
      <rPr>
        <sz val="11"/>
        <color theme="1"/>
        <rFont val="ＭＳ ゴシック"/>
        <family val="3"/>
        <charset val="128"/>
      </rPr>
      <t>とは、以下の</t>
    </r>
    <r>
      <rPr>
        <b/>
        <u/>
        <sz val="11"/>
        <color theme="1"/>
        <rFont val="ＭＳ ゴシック"/>
        <family val="3"/>
        <charset val="128"/>
      </rPr>
      <t>全てを満たす</t>
    </r>
    <r>
      <rPr>
        <sz val="11"/>
        <color theme="1"/>
        <rFont val="ＭＳ ゴシック"/>
        <family val="3"/>
        <charset val="128"/>
      </rPr>
      <t xml:space="preserve">活動を言います。
</t>
    </r>
    <r>
      <rPr>
        <sz val="10"/>
        <color theme="1"/>
        <rFont val="ＭＳ ゴシック"/>
        <family val="3"/>
        <charset val="128"/>
      </rPr>
      <t xml:space="preserve">
</t>
    </r>
    <rPh sb="18" eb="20">
      <t>イカ</t>
    </rPh>
    <rPh sb="21" eb="22">
      <t>スベ</t>
    </rPh>
    <rPh sb="24" eb="25">
      <t>ミ</t>
    </rPh>
    <rPh sb="27" eb="29">
      <t>カツドウ</t>
    </rPh>
    <rPh sb="30" eb="31">
      <t>イ</t>
    </rPh>
    <phoneticPr fontId="1"/>
  </si>
  <si>
    <t>事前確認結果</t>
    <rPh sb="0" eb="2">
      <t>ジゼン</t>
    </rPh>
    <rPh sb="2" eb="4">
      <t>カクニン</t>
    </rPh>
    <rPh sb="4" eb="6">
      <t>ケッカ</t>
    </rPh>
    <phoneticPr fontId="1"/>
  </si>
  <si>
    <t>入力内容が不適切です</t>
    <rPh sb="0" eb="2">
      <t>ニュウリョク</t>
    </rPh>
    <rPh sb="2" eb="4">
      <t>ナイヨウ</t>
    </rPh>
    <rPh sb="5" eb="8">
      <t>フテキセツ</t>
    </rPh>
    <phoneticPr fontId="1"/>
  </si>
  <si>
    <t>　※１　「相手国・国籍」・・・技術の提供の場合（研究員や留学生の受入等）、当該研究員等の国籍を記入してください。</t>
    <phoneticPr fontId="1"/>
  </si>
  <si>
    <t>申請者名：</t>
    <rPh sb="0" eb="2">
      <t>シンセイ</t>
    </rPh>
    <rPh sb="2" eb="3">
      <t>シャ</t>
    </rPh>
    <rPh sb="3" eb="4">
      <t>メイ</t>
    </rPh>
    <phoneticPr fontId="1"/>
  </si>
  <si>
    <t>（担当者確認欄）</t>
    <rPh sb="1" eb="3">
      <t>タントウ</t>
    </rPh>
    <rPh sb="3" eb="4">
      <t>シャ</t>
    </rPh>
    <rPh sb="4" eb="6">
      <t>カクニン</t>
    </rPh>
    <rPh sb="6" eb="7">
      <t>ラン</t>
    </rPh>
    <phoneticPr fontId="1"/>
  </si>
  <si>
    <r>
      <rPr>
        <sz val="11"/>
        <color theme="1"/>
        <rFont val="游ゴシック"/>
        <family val="3"/>
        <charset val="128"/>
        <scheme val="minor"/>
      </rPr>
      <t>〔</t>
    </r>
    <r>
      <rPr>
        <sz val="10"/>
        <color theme="1"/>
        <rFont val="游ゴシック"/>
        <family val="3"/>
        <charset val="128"/>
        <scheme val="minor"/>
      </rPr>
      <t>秘密保持契約</t>
    </r>
    <r>
      <rPr>
        <sz val="11"/>
        <color theme="1"/>
        <rFont val="游ゴシック"/>
        <family val="3"/>
        <charset val="128"/>
        <scheme val="minor"/>
      </rPr>
      <t>（　　　　　　　）〕</t>
    </r>
    <rPh sb="1" eb="3">
      <t>ヒミツ</t>
    </rPh>
    <rPh sb="3" eb="5">
      <t>ホジ</t>
    </rPh>
    <rPh sb="5" eb="7">
      <t>ケイヤク</t>
    </rPh>
    <phoneticPr fontId="1"/>
  </si>
  <si>
    <t>※「提供技術・輸出貨物の名称及び仕様」及び「使用目的・用途」は、なるべく詳しく、具体的に記入してください。</t>
    <phoneticPr fontId="1"/>
  </si>
  <si>
    <t>記入欄に収まらない場合、別紙を添付しても構いません。</t>
    <phoneticPr fontId="1"/>
  </si>
  <si>
    <t>例えば宇宙の生成過程の研究のような自然科学の分野における現象に関する原理の究明を主目的とした研究活動であっても、提供する技術に特定の製品（例えば実験装置や観測装置）の設計又は製造を目的とする研究活動における技術等が含まれる場合には、「はい」にチェックすることはできません。</t>
    <phoneticPr fontId="1"/>
  </si>
  <si>
    <t>　貨物の輸出又は技術の提供の実施を希望いたしますので、安全保障輸出管理上の手続きを願います。</t>
    <phoneticPr fontId="1"/>
  </si>
  <si>
    <t>未入力の箇所があります。ご確認ください。</t>
    <rPh sb="0" eb="3">
      <t>ミニュウリョク</t>
    </rPh>
    <rPh sb="4" eb="6">
      <t>カショ</t>
    </rPh>
    <rPh sb="13" eb="15">
      <t>カクニン</t>
    </rPh>
    <phoneticPr fontId="1"/>
  </si>
  <si>
    <t>※</t>
    <phoneticPr fontId="1"/>
  </si>
  <si>
    <t>File No.</t>
    <phoneticPr fontId="1"/>
  </si>
  <si>
    <t>安全保障輸出における審査票</t>
    <rPh sb="0" eb="2">
      <t>アンゼン</t>
    </rPh>
    <rPh sb="2" eb="4">
      <t>ホショウ</t>
    </rPh>
    <rPh sb="4" eb="6">
      <t>ユシュツ</t>
    </rPh>
    <rPh sb="10" eb="12">
      <t>シンサ</t>
    </rPh>
    <rPh sb="12" eb="13">
      <t>ヒョウ</t>
    </rPh>
    <phoneticPr fontId="1"/>
  </si>
  <si>
    <t>１．輸出・技術提供案件の概要</t>
    <rPh sb="2" eb="4">
      <t>ユシュツ</t>
    </rPh>
    <rPh sb="5" eb="7">
      <t>ギジュツ</t>
    </rPh>
    <rPh sb="7" eb="9">
      <t>テイキョウ</t>
    </rPh>
    <rPh sb="9" eb="11">
      <t>アンケン</t>
    </rPh>
    <rPh sb="12" eb="14">
      <t>ガイヨウ</t>
    </rPh>
    <phoneticPr fontId="1"/>
  </si>
  <si>
    <t>件名</t>
    <rPh sb="0" eb="2">
      <t>ケンメイ</t>
    </rPh>
    <phoneticPr fontId="1"/>
  </si>
  <si>
    <t>提供先</t>
    <rPh sb="0" eb="2">
      <t>テイキョウ</t>
    </rPh>
    <rPh sb="2" eb="3">
      <t>サキ</t>
    </rPh>
    <phoneticPr fontId="1"/>
  </si>
  <si>
    <t>需要者</t>
    <rPh sb="0" eb="2">
      <t>ジュヨウ</t>
    </rPh>
    <rPh sb="2" eb="3">
      <t>シャ</t>
    </rPh>
    <phoneticPr fontId="1"/>
  </si>
  <si>
    <t>仕向地（国名）</t>
    <rPh sb="0" eb="3">
      <t>シムケチ</t>
    </rPh>
    <rPh sb="4" eb="6">
      <t>コクメイ</t>
    </rPh>
    <phoneticPr fontId="1"/>
  </si>
  <si>
    <t>所在地</t>
    <rPh sb="0" eb="3">
      <t>ショザイチ</t>
    </rPh>
    <phoneticPr fontId="1"/>
  </si>
  <si>
    <t>用途</t>
    <rPh sb="0" eb="2">
      <t>ヨウト</t>
    </rPh>
    <phoneticPr fontId="1"/>
  </si>
  <si>
    <t>客観要件</t>
    <rPh sb="0" eb="2">
      <t>キャッカン</t>
    </rPh>
    <rPh sb="2" eb="4">
      <t>ヨウケン</t>
    </rPh>
    <phoneticPr fontId="1"/>
  </si>
  <si>
    <t>インフォーム要件</t>
    <rPh sb="6" eb="8">
      <t>ヨウケン</t>
    </rPh>
    <phoneticPr fontId="1"/>
  </si>
  <si>
    <t>取引経路</t>
    <rPh sb="0" eb="2">
      <t>トリヒキ</t>
    </rPh>
    <rPh sb="2" eb="4">
      <t>ケイロ</t>
    </rPh>
    <phoneticPr fontId="1"/>
  </si>
  <si>
    <t>提供予定期間</t>
    <rPh sb="0" eb="2">
      <t>テイキョウ</t>
    </rPh>
    <rPh sb="2" eb="4">
      <t>ヨテイ</t>
    </rPh>
    <rPh sb="4" eb="6">
      <t>キカン</t>
    </rPh>
    <phoneticPr fontId="1"/>
  </si>
  <si>
    <t>＜貨物＞輸出令別１</t>
    <rPh sb="1" eb="3">
      <t>カモツ</t>
    </rPh>
    <rPh sb="4" eb="6">
      <t>ユシュツ</t>
    </rPh>
    <rPh sb="6" eb="7">
      <t>レイ</t>
    </rPh>
    <rPh sb="7" eb="8">
      <t>ベツ</t>
    </rPh>
    <phoneticPr fontId="1"/>
  </si>
  <si>
    <t>号</t>
    <rPh sb="0" eb="1">
      <t>ゴウ</t>
    </rPh>
    <phoneticPr fontId="1"/>
  </si>
  <si>
    <t>項</t>
    <rPh sb="0" eb="1">
      <t>コウ</t>
    </rPh>
    <phoneticPr fontId="1"/>
  </si>
  <si>
    <t>（貨物等省令</t>
    <rPh sb="1" eb="3">
      <t>カモツ</t>
    </rPh>
    <rPh sb="3" eb="4">
      <t>トウ</t>
    </rPh>
    <rPh sb="4" eb="6">
      <t>ショウレイ</t>
    </rPh>
    <phoneticPr fontId="1"/>
  </si>
  <si>
    <t>条</t>
    <rPh sb="0" eb="1">
      <t>ジョウ</t>
    </rPh>
    <phoneticPr fontId="1"/>
  </si>
  <si>
    <t>＜技術＞外為令別１</t>
    <rPh sb="1" eb="3">
      <t>ギジュツ</t>
    </rPh>
    <rPh sb="4" eb="6">
      <t>ガイタメ</t>
    </rPh>
    <rPh sb="6" eb="7">
      <t>レイ</t>
    </rPh>
    <rPh sb="7" eb="8">
      <t>ベツ</t>
    </rPh>
    <phoneticPr fontId="1"/>
  </si>
  <si>
    <t>号)</t>
    <rPh sb="0" eb="1">
      <t>ゴウ</t>
    </rPh>
    <phoneticPr fontId="1"/>
  </si>
  <si>
    <t>貨物名・
技術名</t>
    <rPh sb="0" eb="2">
      <t>カモツ</t>
    </rPh>
    <rPh sb="2" eb="3">
      <t>メイ</t>
    </rPh>
    <rPh sb="5" eb="7">
      <t>ギジュツ</t>
    </rPh>
    <rPh sb="7" eb="8">
      <t>メイ</t>
    </rPh>
    <phoneticPr fontId="1"/>
  </si>
  <si>
    <t>内容（</t>
    <rPh sb="0" eb="2">
      <t>ナイヨウ</t>
    </rPh>
    <phoneticPr fontId="1"/>
  </si>
  <si>
    <t>）</t>
    <phoneticPr fontId="1"/>
  </si>
  <si>
    <t>I.大量破壊兵器キャッチオール規制</t>
    <rPh sb="2" eb="4">
      <t>タイリョウ</t>
    </rPh>
    <rPh sb="4" eb="6">
      <t>ハカイ</t>
    </rPh>
    <rPh sb="6" eb="8">
      <t>ヘイキ</t>
    </rPh>
    <rPh sb="15" eb="17">
      <t>キセイ</t>
    </rPh>
    <phoneticPr fontId="1"/>
  </si>
  <si>
    <t>①大量破壊兵器キャッチオール規制に係る「用途」チェックリストに</t>
    <rPh sb="1" eb="3">
      <t>タイリョウ</t>
    </rPh>
    <phoneticPr fontId="1"/>
  </si>
  <si>
    <t>③（②が「はい」の場合、）明らかガイドラインに関するチェック</t>
    <phoneticPr fontId="1"/>
  </si>
  <si>
    <t>　「はい」が一つでもあるか</t>
    <phoneticPr fontId="1"/>
  </si>
  <si>
    <t>　リストに「いいえ」が一つでもあるか</t>
    <phoneticPr fontId="1"/>
  </si>
  <si>
    <t>II.通常兵器補完的輸出規制</t>
    <rPh sb="3" eb="5">
      <t>ツウジョウ</t>
    </rPh>
    <rPh sb="5" eb="7">
      <t>ヘイキ</t>
    </rPh>
    <rPh sb="7" eb="10">
      <t>ホカンテキ</t>
    </rPh>
    <rPh sb="10" eb="12">
      <t>ユシュツ</t>
    </rPh>
    <rPh sb="12" eb="14">
      <t>キセイ</t>
    </rPh>
    <phoneticPr fontId="1"/>
  </si>
  <si>
    <t>【</t>
    <phoneticPr fontId="1"/>
  </si>
  <si>
    <t>】</t>
    <phoneticPr fontId="1"/>
  </si>
  <si>
    <t>III.客観要件の確認に、不明点又は疑義があるか</t>
    <rPh sb="4" eb="6">
      <t>キャッカン</t>
    </rPh>
    <rPh sb="6" eb="8">
      <t>ヨウケン</t>
    </rPh>
    <rPh sb="9" eb="11">
      <t>カクニン</t>
    </rPh>
    <rPh sb="13" eb="16">
      <t>フメイテン</t>
    </rPh>
    <rPh sb="16" eb="17">
      <t>マタ</t>
    </rPh>
    <rPh sb="18" eb="20">
      <t>ギギ</t>
    </rPh>
    <phoneticPr fontId="1"/>
  </si>
  <si>
    <t>経済産業大臣から許可の申請をすべき旨の通知を受けたか</t>
    <rPh sb="0" eb="2">
      <t>ケイザイ</t>
    </rPh>
    <rPh sb="2" eb="4">
      <t>サンギョウ</t>
    </rPh>
    <rPh sb="4" eb="6">
      <t>ダイジン</t>
    </rPh>
    <rPh sb="8" eb="10">
      <t>キョカ</t>
    </rPh>
    <rPh sb="11" eb="13">
      <t>シンセイ</t>
    </rPh>
    <rPh sb="17" eb="18">
      <t>ムネ</t>
    </rPh>
    <rPh sb="19" eb="21">
      <t>ツウチ</t>
    </rPh>
    <rPh sb="22" eb="23">
      <t>ウ</t>
    </rPh>
    <phoneticPr fontId="1"/>
  </si>
  <si>
    <t xml:space="preserve">  年  月 　　から　　  年  月 　　まで</t>
    <phoneticPr fontId="1"/>
  </si>
  <si>
    <t>２．総合取引判定結果</t>
    <rPh sb="2" eb="4">
      <t>ソウゴウ</t>
    </rPh>
    <rPh sb="4" eb="6">
      <t>トリヒキ</t>
    </rPh>
    <rPh sb="6" eb="8">
      <t>ハンテイ</t>
    </rPh>
    <rPh sb="8" eb="10">
      <t>ケッカ</t>
    </rPh>
    <phoneticPr fontId="1"/>
  </si>
  <si>
    <t>(判定年月日：</t>
    <rPh sb="1" eb="3">
      <t>ハンテイ</t>
    </rPh>
    <rPh sb="3" eb="6">
      <t>ネンガッピ</t>
    </rPh>
    <phoneticPr fontId="1"/>
  </si>
  <si>
    <t>年</t>
    <rPh sb="0" eb="1">
      <t>ネン</t>
    </rPh>
    <phoneticPr fontId="1"/>
  </si>
  <si>
    <t>月</t>
    <rPh sb="0" eb="1">
      <t>ガツ</t>
    </rPh>
    <phoneticPr fontId="1"/>
  </si>
  <si>
    <t>日)</t>
    <rPh sb="0" eb="1">
      <t>ニチ</t>
    </rPh>
    <phoneticPr fontId="1"/>
  </si>
  <si>
    <t>取引審査
判定</t>
    <rPh sb="0" eb="2">
      <t>トリヒキ</t>
    </rPh>
    <rPh sb="2" eb="4">
      <t>シンサ</t>
    </rPh>
    <rPh sb="5" eb="7">
      <t>ハンテイ</t>
    </rPh>
    <phoneticPr fontId="1"/>
  </si>
  <si>
    <t>以上のとおり判定する。</t>
    <rPh sb="0" eb="2">
      <t>イジョウ</t>
    </rPh>
    <rPh sb="6" eb="8">
      <t>ハンテイ</t>
    </rPh>
    <phoneticPr fontId="1"/>
  </si>
  <si>
    <t>大学共同利用機関法人高エネルギー加速器研究機構</t>
    <rPh sb="0" eb="10">
      <t>ダイガクキョウドウリヨウキカンホウジン</t>
    </rPh>
    <rPh sb="10" eb="11">
      <t>コウ</t>
    </rPh>
    <phoneticPr fontId="1"/>
  </si>
  <si>
    <t>輸出管理
統括責任者</t>
    <rPh sb="0" eb="2">
      <t>ユシュツ</t>
    </rPh>
    <rPh sb="2" eb="4">
      <t>カンリ</t>
    </rPh>
    <rPh sb="5" eb="7">
      <t>トウカツ</t>
    </rPh>
    <rPh sb="7" eb="10">
      <t>セキニンシャ</t>
    </rPh>
    <phoneticPr fontId="1"/>
  </si>
  <si>
    <t>輸出管理責任者</t>
    <rPh sb="0" eb="2">
      <t>ユシュツ</t>
    </rPh>
    <rPh sb="2" eb="4">
      <t>カンリ</t>
    </rPh>
    <rPh sb="4" eb="6">
      <t>セキニン</t>
    </rPh>
    <rPh sb="6" eb="7">
      <t>シャ</t>
    </rPh>
    <phoneticPr fontId="1"/>
  </si>
  <si>
    <t>輸出管理
事務部署</t>
    <rPh sb="0" eb="2">
      <t>ユシュツ</t>
    </rPh>
    <rPh sb="2" eb="4">
      <t>カンリ</t>
    </rPh>
    <rPh sb="5" eb="7">
      <t>ジム</t>
    </rPh>
    <rPh sb="7" eb="9">
      <t>ブショ</t>
    </rPh>
    <phoneticPr fontId="1"/>
  </si>
  <si>
    <t>取引承認
条件</t>
    <rPh sb="0" eb="2">
      <t>トリヒキ</t>
    </rPh>
    <rPh sb="2" eb="4">
      <t>ショウニン</t>
    </rPh>
    <rPh sb="5" eb="7">
      <t>ジョウケン</t>
    </rPh>
    <phoneticPr fontId="1"/>
  </si>
  <si>
    <t>上記判定
理由</t>
    <rPh sb="0" eb="2">
      <t>ジョウキ</t>
    </rPh>
    <rPh sb="2" eb="4">
      <t>ハンテイ</t>
    </rPh>
    <rPh sb="5" eb="6">
      <t>リ</t>
    </rPh>
    <phoneticPr fontId="1"/>
  </si>
  <si>
    <t>Ｑ.今回提供する情報は貨物の設計、製造又は使用に必要な情報ですか？</t>
    <rPh sb="2" eb="4">
      <t>コンカイ</t>
    </rPh>
    <rPh sb="4" eb="6">
      <t>テイキョウ</t>
    </rPh>
    <rPh sb="8" eb="10">
      <t>ジョウホウ</t>
    </rPh>
    <rPh sb="11" eb="13">
      <t>カモツ</t>
    </rPh>
    <rPh sb="14" eb="16">
      <t>セッケイ</t>
    </rPh>
    <rPh sb="17" eb="19">
      <t>セイゾウ</t>
    </rPh>
    <rPh sb="19" eb="20">
      <t>マタ</t>
    </rPh>
    <rPh sb="21" eb="23">
      <t>シヨウ</t>
    </rPh>
    <rPh sb="24" eb="26">
      <t>ヒツヨウ</t>
    </rPh>
    <rPh sb="27" eb="29">
      <t>ジョウホウ</t>
    </rPh>
    <phoneticPr fontId="1"/>
  </si>
  <si>
    <r>
      <t xml:space="preserve">該非判定
</t>
    </r>
    <r>
      <rPr>
        <b/>
        <sz val="10"/>
        <color theme="1"/>
        <rFont val="游ゴシック"/>
        <family val="3"/>
        <charset val="128"/>
        <scheme val="minor"/>
      </rPr>
      <t>（1項～15項）</t>
    </r>
    <rPh sb="0" eb="2">
      <t>ガイヒ</t>
    </rPh>
    <rPh sb="2" eb="4">
      <t>ハンテイ</t>
    </rPh>
    <phoneticPr fontId="1"/>
  </si>
  <si>
    <t>　　　　　　　　　　　　　　　貨物の輸出の場合には、貨物を受け取る国を記入してください。</t>
    <phoneticPr fontId="1"/>
  </si>
  <si>
    <t>　　　　　　　　　　　　　　　（記入者自身が貨物を受け取る場合にも、実験等実施場所の国名を記入願います。）</t>
    <phoneticPr fontId="1"/>
  </si>
  <si>
    <t>　以下の用途に用いられる又は用いられるおそれがあるかをホームページ等ＷＥＢ、カタログなどで確認すること。（どちらかに✓をつけること。）</t>
    <phoneticPr fontId="1"/>
  </si>
  <si>
    <t>②大量破壊兵器キャッチオール規制に係る「需要者」チェックリストに</t>
    <phoneticPr fontId="1"/>
  </si>
  <si>
    <t>　「はい」が一つでもあるか</t>
    <phoneticPr fontId="1"/>
  </si>
  <si>
    <t>①通常兵器補完規制に係る「用途」チェックリストに「はい」が一つ</t>
    <phoneticPr fontId="1"/>
  </si>
  <si>
    <t>　でもあるか</t>
    <phoneticPr fontId="1"/>
  </si>
  <si>
    <t>②(①が「はい」の場合、)用途要件の除外に関するチェックリストに</t>
    <rPh sb="9" eb="11">
      <t>バアイ</t>
    </rPh>
    <rPh sb="13" eb="15">
      <t>ヨウト</t>
    </rPh>
    <rPh sb="15" eb="17">
      <t>ヨウケン</t>
    </rPh>
    <rPh sb="18" eb="20">
      <t>ジョガイ</t>
    </rPh>
    <rPh sb="21" eb="22">
      <t>カン</t>
    </rPh>
    <phoneticPr fontId="1"/>
  </si>
  <si>
    <t>　「いいえ」が一つでもあるか</t>
    <phoneticPr fontId="1"/>
  </si>
  <si>
    <t>事前確認シート</t>
    <rPh sb="0" eb="2">
      <t>ジゼン</t>
    </rPh>
    <rPh sb="2" eb="4">
      <t>カクニン</t>
    </rPh>
    <phoneticPr fontId="1"/>
  </si>
  <si>
    <t>Ａ.取引情報</t>
    <rPh sb="2" eb="4">
      <t>トリヒキ</t>
    </rPh>
    <rPh sb="4" eb="6">
      <t>ジョウホウ</t>
    </rPh>
    <phoneticPr fontId="1"/>
  </si>
  <si>
    <r>
      <rPr>
        <sz val="8"/>
        <color theme="1"/>
        <rFont val="ＭＳ ゴシック"/>
        <family val="3"/>
        <charset val="128"/>
      </rPr>
      <t>（状況によっては研究協力係より審査を求める場合があります。
 不明な点や、取引相手方に不審な点がある時はご連絡ください。）</t>
    </r>
    <r>
      <rPr>
        <sz val="11"/>
        <color theme="1"/>
        <rFont val="ＭＳ ゴシック"/>
        <family val="3"/>
        <charset val="128"/>
      </rPr>
      <t xml:space="preserve">
</t>
    </r>
    <r>
      <rPr>
        <sz val="22"/>
        <color theme="1"/>
        <rFont val="ＭＳ ゴシック"/>
        <family val="3"/>
        <charset val="128"/>
      </rPr>
      <t>輸出審査及び事前確認は
必要ありません。</t>
    </r>
    <rPh sb="1" eb="3">
      <t>ジョウキョウ</t>
    </rPh>
    <rPh sb="8" eb="13">
      <t>ケン</t>
    </rPh>
    <rPh sb="15" eb="17">
      <t>シンサ</t>
    </rPh>
    <rPh sb="18" eb="19">
      <t>モト</t>
    </rPh>
    <rPh sb="21" eb="23">
      <t>バアイ</t>
    </rPh>
    <rPh sb="31" eb="33">
      <t>フメイ</t>
    </rPh>
    <rPh sb="34" eb="35">
      <t>テン</t>
    </rPh>
    <rPh sb="37" eb="39">
      <t>トリヒキ</t>
    </rPh>
    <rPh sb="39" eb="42">
      <t>アイテガタ</t>
    </rPh>
    <rPh sb="43" eb="45">
      <t>フシン</t>
    </rPh>
    <rPh sb="46" eb="47">
      <t>テン</t>
    </rPh>
    <rPh sb="50" eb="51">
      <t>トキ</t>
    </rPh>
    <rPh sb="53" eb="55">
      <t>レンラク</t>
    </rPh>
    <rPh sb="62" eb="64">
      <t>ユシュツ</t>
    </rPh>
    <rPh sb="64" eb="66">
      <t>シンサ</t>
    </rPh>
    <rPh sb="66" eb="67">
      <t>オヨ</t>
    </rPh>
    <rPh sb="68" eb="70">
      <t>ジゼン</t>
    </rPh>
    <rPh sb="70" eb="72">
      <t>カクニン</t>
    </rPh>
    <rPh sb="74" eb="76">
      <t>ヒツヨウ</t>
    </rPh>
    <phoneticPr fontId="1"/>
  </si>
  <si>
    <t>■技術の提供</t>
    <rPh sb="1" eb="3">
      <t>ギジュツ</t>
    </rPh>
    <rPh sb="4" eb="6">
      <t>テイキョウ</t>
    </rPh>
    <phoneticPr fontId="1"/>
  </si>
  <si>
    <t>■貨物の輸出</t>
    <rPh sb="1" eb="3">
      <t>カモツ</t>
    </rPh>
    <rPh sb="4" eb="6">
      <t>ユシュツ</t>
    </rPh>
    <phoneticPr fontId="1"/>
  </si>
  <si>
    <t>　貨物の輸出又は技術の提供を行う場合は、本シートを用いて取引審査の要否を確認の上、研究協力係（kenkyo1@mail.kek.jp）へご提出ください。</t>
    <rPh sb="1" eb="3">
      <t>カモツ</t>
    </rPh>
    <rPh sb="4" eb="6">
      <t>ユシュツ</t>
    </rPh>
    <rPh sb="6" eb="7">
      <t>マタ</t>
    </rPh>
    <rPh sb="8" eb="10">
      <t>ギジュツ</t>
    </rPh>
    <rPh sb="11" eb="13">
      <t>テイキョウ</t>
    </rPh>
    <rPh sb="14" eb="15">
      <t>オコナ</t>
    </rPh>
    <rPh sb="16" eb="18">
      <t>バアイ</t>
    </rPh>
    <rPh sb="20" eb="21">
      <t>ホン</t>
    </rPh>
    <rPh sb="25" eb="26">
      <t>モチ</t>
    </rPh>
    <rPh sb="28" eb="30">
      <t>トリヒキ</t>
    </rPh>
    <rPh sb="30" eb="32">
      <t>シンサ</t>
    </rPh>
    <rPh sb="33" eb="35">
      <t>ヨウヒ</t>
    </rPh>
    <rPh sb="36" eb="38">
      <t>カクニン</t>
    </rPh>
    <rPh sb="39" eb="40">
      <t>ウエ</t>
    </rPh>
    <rPh sb="41" eb="46">
      <t>ケン</t>
    </rPh>
    <rPh sb="69" eb="71">
      <t>テイシュツ</t>
    </rPh>
    <phoneticPr fontId="1"/>
  </si>
  <si>
    <r>
      <rPr>
        <b/>
        <sz val="11"/>
        <color theme="1"/>
        <rFont val="ＭＳ ゴシック"/>
        <family val="3"/>
        <charset val="128"/>
      </rPr>
      <t xml:space="preserve">
Ｑ.提供する相手方の所属機関は「外国ユーザーリスト」に掲載されていますか？
　※「外国ユーザーリスト」は経産省webサイトをご参照ください。</t>
    </r>
    <r>
      <rPr>
        <sz val="11"/>
        <color theme="1"/>
        <rFont val="ＭＳ ゴシック"/>
        <family val="3"/>
        <charset val="128"/>
      </rPr>
      <t xml:space="preserve">
　</t>
    </r>
    <rPh sb="3" eb="5">
      <t>テイキョウ</t>
    </rPh>
    <rPh sb="7" eb="10">
      <t>アイテガタ</t>
    </rPh>
    <rPh sb="11" eb="13">
      <t>ショゾク</t>
    </rPh>
    <rPh sb="13" eb="15">
      <t>キカン</t>
    </rPh>
    <rPh sb="17" eb="19">
      <t>ガイコク</t>
    </rPh>
    <rPh sb="28" eb="30">
      <t>ケイサイ</t>
    </rPh>
    <phoneticPr fontId="1"/>
  </si>
  <si>
    <t>Ｃ．客観要件チェックシート</t>
    <rPh sb="2" eb="4">
      <t>キャッカン</t>
    </rPh>
    <rPh sb="4" eb="6">
      <t>ヨウケン</t>
    </rPh>
    <phoneticPr fontId="1"/>
  </si>
  <si>
    <t>Ｄ.事前確認結果 及び 取引審査手続申請</t>
    <rPh sb="2" eb="4">
      <t>ジゼン</t>
    </rPh>
    <rPh sb="4" eb="6">
      <t>カクニン</t>
    </rPh>
    <rPh sb="6" eb="8">
      <t>ケッカ</t>
    </rPh>
    <rPh sb="9" eb="10">
      <t>オヨ</t>
    </rPh>
    <rPh sb="12" eb="14">
      <t>トリヒキ</t>
    </rPh>
    <rPh sb="14" eb="16">
      <t>シンサ</t>
    </rPh>
    <rPh sb="16" eb="18">
      <t>テツヅ</t>
    </rPh>
    <rPh sb="18" eb="20">
      <t>シンセイ</t>
    </rPh>
    <phoneticPr fontId="1"/>
  </si>
  <si>
    <t>Ｂ.許可例外の確認</t>
    <rPh sb="2" eb="4">
      <t>キョカ</t>
    </rPh>
    <rPh sb="4" eb="6">
      <t>レイガイ</t>
    </rPh>
    <rPh sb="7" eb="9">
      <t>カクニン</t>
    </rPh>
    <phoneticPr fontId="1"/>
  </si>
  <si>
    <t>Ｄ.へと進んでください。</t>
    <rPh sb="4" eb="5">
      <t>スス</t>
    </rPh>
    <phoneticPr fontId="1"/>
  </si>
  <si>
    <t>Ｃ.へと進んでください。</t>
    <rPh sb="4" eb="5">
      <t>スス</t>
    </rPh>
    <phoneticPr fontId="1"/>
  </si>
  <si>
    <t>Ａ、Ｂ、Ｃのシートを提出してください。</t>
    <rPh sb="10" eb="12">
      <t>テイシュツ</t>
    </rPh>
    <phoneticPr fontId="1"/>
  </si>
  <si>
    <t>Ａ、Ｂのシートを提出してください。</t>
    <phoneticPr fontId="1"/>
  </si>
  <si>
    <t>Ａ、Ｃのシートを提出してください。</t>
    <phoneticPr fontId="1"/>
  </si>
  <si>
    <t>Ａのシートを提出してください。</t>
    <rPh sb="6" eb="8">
      <t>テイシュツ</t>
    </rPh>
    <phoneticPr fontId="1"/>
  </si>
  <si>
    <t>【Ｂ．要確認】ステップ②の結果と併せて、Ｂ.へと進んでください</t>
    <rPh sb="3" eb="4">
      <t>ヨウ</t>
    </rPh>
    <rPh sb="4" eb="6">
      <t>カクニン</t>
    </rPh>
    <rPh sb="13" eb="15">
      <t>ケッカ</t>
    </rPh>
    <rPh sb="16" eb="17">
      <t>アワ</t>
    </rPh>
    <phoneticPr fontId="1"/>
  </si>
  <si>
    <t>【Ｂ．確認不要】Ｂ.の確認は不要です。</t>
    <rPh sb="3" eb="5">
      <t>カクニン</t>
    </rPh>
    <rPh sb="5" eb="7">
      <t>フヨウ</t>
    </rPh>
    <rPh sb="11" eb="13">
      <t>カクニン</t>
    </rPh>
    <rPh sb="14" eb="16">
      <t>フヨウ</t>
    </rPh>
    <phoneticPr fontId="1"/>
  </si>
  <si>
    <t>【Ｃ．要確認】ステップ①の結果と併せて、Ｃ.へと進んでください。</t>
    <rPh sb="3" eb="4">
      <t>ヨウ</t>
    </rPh>
    <rPh sb="4" eb="6">
      <t>カクニン</t>
    </rPh>
    <rPh sb="13" eb="15">
      <t>ケッカ</t>
    </rPh>
    <rPh sb="16" eb="17">
      <t>アワ</t>
    </rPh>
    <rPh sb="24" eb="25">
      <t>スス</t>
    </rPh>
    <phoneticPr fontId="1"/>
  </si>
  <si>
    <t>【Ｃ．確認不要】ステップ①の結果と併せてＤ.へと進んでください。</t>
    <rPh sb="3" eb="5">
      <t>カクニン</t>
    </rPh>
    <rPh sb="5" eb="7">
      <t>フヨウ</t>
    </rPh>
    <rPh sb="14" eb="16">
      <t>ケッカ</t>
    </rPh>
    <rPh sb="17" eb="18">
      <t>アワ</t>
    </rPh>
    <rPh sb="24" eb="25">
      <t>スス</t>
    </rPh>
    <phoneticPr fontId="1"/>
  </si>
  <si>
    <t>事前確認の前にご覧ください</t>
    <rPh sb="0" eb="2">
      <t>ジゼン</t>
    </rPh>
    <rPh sb="2" eb="4">
      <t>カクニン</t>
    </rPh>
    <rPh sb="5" eb="6">
      <t>マエ</t>
    </rPh>
    <rPh sb="8" eb="9">
      <t>ラン</t>
    </rPh>
    <phoneticPr fontId="1"/>
  </si>
  <si>
    <t>※法令上の「技術の提供」に該当せず、審査不要の場合があります。</t>
    <rPh sb="1" eb="4">
      <t>ホウレイジョウ</t>
    </rPh>
    <rPh sb="6" eb="8">
      <t>ギジュツ</t>
    </rPh>
    <rPh sb="9" eb="11">
      <t>テイキョウ</t>
    </rPh>
    <rPh sb="13" eb="15">
      <t>ガイトウ</t>
    </rPh>
    <rPh sb="18" eb="20">
      <t>シンサ</t>
    </rPh>
    <rPh sb="20" eb="22">
      <t>フヨウ</t>
    </rPh>
    <rPh sb="23" eb="25">
      <t>バアイ</t>
    </rPh>
    <phoneticPr fontId="1"/>
  </si>
  <si>
    <t>グループＢ，Ｃ又はＤ向けの場合、</t>
    <rPh sb="7" eb="8">
      <t>マタ</t>
    </rPh>
    <rPh sb="10" eb="11">
      <t>ム</t>
    </rPh>
    <rPh sb="13" eb="15">
      <t>バアイ</t>
    </rPh>
    <phoneticPr fontId="1"/>
  </si>
  <si>
    <t>グループＤ向けの場合、</t>
    <rPh sb="5" eb="6">
      <t>ム</t>
    </rPh>
    <rPh sb="8" eb="10">
      <t>バアイ</t>
    </rPh>
    <phoneticPr fontId="1"/>
  </si>
  <si>
    <t>グループＡである</t>
    <phoneticPr fontId="1"/>
  </si>
  <si>
    <t>グループＢorCである</t>
    <phoneticPr fontId="1"/>
  </si>
  <si>
    <t>グループＤである</t>
    <phoneticPr fontId="1"/>
  </si>
  <si>
    <t>※２　グループＡ・・・アルゼンチン、オーストラリア、オーストリア、ベルギー、ブルガリア、カナダ、チェコ、デンマーク、</t>
    <phoneticPr fontId="1"/>
  </si>
  <si>
    <t>フィンランド、フランス、ドイツ、ギリシャ、ハンガリー、アイルランド、イタリア、ルクセンブルク、</t>
    <phoneticPr fontId="1"/>
  </si>
  <si>
    <t>オランダ、ニュージーランド、ノルウェー、ポーランド、ポルトガル、スペイン、スウェーデン、</t>
    <phoneticPr fontId="1"/>
  </si>
  <si>
    <t>スイス、英国、アメリカ合衆国</t>
    <phoneticPr fontId="1"/>
  </si>
  <si>
    <t>提供する技術又は輸出する貨物が、ＨＰ等の公表情報及び入手した情報から、外国の軍若しくは警察又はこれらの者から委託を受けた者により、化学物質・微生物・毒素の開発等又は宇宙に関する研究に用いられる疑いがある。</t>
    <phoneticPr fontId="1"/>
  </si>
  <si>
    <t>　受入予定者の過去の研究内容等が、大量破壊兵器等又は通常兵器の開発等である疑いがある。</t>
    <phoneticPr fontId="1"/>
  </si>
  <si>
    <t>輸出令別表第３の２地域向けの場合で通常兵器（輸出令別表第一の一の項の中欄に掲げる貨物（核兵器等に該当するものを除く。））の開発、製造又は使用</t>
    <phoneticPr fontId="1"/>
  </si>
  <si>
    <t>https://www.meti.go.jp/policy/anpo/anpo03.html</t>
    <phoneticPr fontId="1"/>
  </si>
  <si>
    <t>をご参照下さい。</t>
    <rPh sb="2" eb="4">
      <t>サンショウ</t>
    </rPh>
    <rPh sb="4" eb="5">
      <t>クダ</t>
    </rPh>
    <phoneticPr fontId="1"/>
  </si>
  <si>
    <t>提供する技術又は輸出する貨物が、ＨＰ等の公表情報及び入手した情報から、大量破壊兵器等若しくは通常兵器、又はこれらに使用される技術的に高度な材料・部品・製品の開発等（開発、製造、使用又は所蔵をいう。以下同じ。）に用いられる疑いがある。</t>
    <phoneticPr fontId="1"/>
  </si>
  <si>
    <t>相手先機関が、ＨＰ等の公表情報及び入手した情報から、大量破壊兵器等（核兵器・化学兵器・生物兵器・ロケット・無人航空機）若しくは通常兵器（開発、製造、使用又は所蔵をいう。以下同じ。）、又はこれらに使用される技術的に高度な材料・部品・製品の開発等に関与している、又は過去関与していた疑いがある。</t>
    <phoneticPr fontId="1"/>
  </si>
  <si>
    <t>　また、最終欄が「はい」になった場合は、研究協力係が保有する「用途要件の除外」用確認シートを用いて確認すること。</t>
    <rPh sb="4" eb="6">
      <t>サイシュウ</t>
    </rPh>
    <rPh sb="6" eb="7">
      <t>ラン</t>
    </rPh>
    <rPh sb="16" eb="18">
      <t>バアイ</t>
    </rPh>
    <rPh sb="20" eb="25">
      <t>ケン</t>
    </rPh>
    <rPh sb="26" eb="28">
      <t>ホユウ</t>
    </rPh>
    <rPh sb="31" eb="33">
      <t>ヨウト</t>
    </rPh>
    <rPh sb="33" eb="35">
      <t>ヨウケン</t>
    </rPh>
    <rPh sb="36" eb="38">
      <t>ジョガイ</t>
    </rPh>
    <rPh sb="39" eb="40">
      <t>ヨウ</t>
    </rPh>
    <rPh sb="40" eb="42">
      <t>カクニン</t>
    </rPh>
    <rPh sb="46" eb="47">
      <t>モチ</t>
    </rPh>
    <rPh sb="49" eb="51">
      <t>カクニン</t>
    </rPh>
    <phoneticPr fontId="1"/>
  </si>
  <si>
    <t>※輸出令別表第３の２地域については、</t>
    <phoneticPr fontId="1"/>
  </si>
  <si>
    <t>３．（相手国・国籍がグループB,C又はDの場合）客観要件チェックに係る懸念事項がないこと</t>
    <rPh sb="17" eb="18">
      <t>マタ</t>
    </rPh>
    <rPh sb="24" eb="26">
      <t>キャッカン</t>
    </rPh>
    <rPh sb="26" eb="28">
      <t>ヨウケン</t>
    </rPh>
    <phoneticPr fontId="1"/>
  </si>
  <si>
    <t>　受入予定者が留学生の場合において、その者が将来出身国に帰国し、軍事関連部門や軍需企業に就職
　する予定がある、又は就職する希望を持っていることを、今までの連絡から知っている。</t>
    <phoneticPr fontId="1"/>
  </si>
  <si>
    <t>　受入予定者が留学生の場合において、その留学費用につき、出身国政府の国費又は出身国の機関・組
　織（民間企業・組織を含む）による財政的支援を受けている、又は受ける予定がある。</t>
    <phoneticPr fontId="1"/>
  </si>
  <si>
    <t>https://stw.kek.jp/stpg/kenkyo/files/2019/12/listkisei_ichiran.pdf</t>
    <phoneticPr fontId="1"/>
  </si>
  <si>
    <t>Ｂ.の確認は不要です。</t>
    <rPh sb="3" eb="5">
      <t>カクニン</t>
    </rPh>
    <rPh sb="6" eb="8">
      <t>フヨウ</t>
    </rPh>
    <phoneticPr fontId="1"/>
  </si>
  <si>
    <t>ステップ②の結果と併せて、Ｂ.へと進んでください</t>
    <rPh sb="6" eb="8">
      <t>ケッカ</t>
    </rPh>
    <rPh sb="9" eb="10">
      <t>アワ</t>
    </rPh>
    <phoneticPr fontId="1"/>
  </si>
  <si>
    <t>Ｃ.の確認は不要です。Ｂ.の確認が不要であればＤ.へと進んでください。</t>
    <rPh sb="3" eb="5">
      <t>カクニン</t>
    </rPh>
    <rPh sb="6" eb="8">
      <t>フヨウ</t>
    </rPh>
    <rPh sb="14" eb="16">
      <t>カクニン</t>
    </rPh>
    <rPh sb="17" eb="19">
      <t>フヨウ</t>
    </rPh>
    <rPh sb="27" eb="28">
      <t>スス</t>
    </rPh>
    <phoneticPr fontId="1"/>
  </si>
  <si>
    <t>ステップ①の結果と併せて、Ｃ.へと進んでください。</t>
    <rPh sb="6" eb="8">
      <t>ケッカ</t>
    </rPh>
    <rPh sb="9" eb="10">
      <t>アワ</t>
    </rPh>
    <rPh sb="17" eb="18">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</si>
</sst>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General;"/>
  </numFmts>
  <fonts count="39">
    <font>
      <sz val="11"/>
      <color theme="1"/>
      <name val="游ゴシック"/>
      <family val="2"/>
      <charset val="128"/>
      <scheme val="minor"/>
    </font>
    <font>
      <sz val="6"/>
      <name val="游ゴシック"/>
      <family val="2"/>
      <charset val="128"/>
      <scheme val="minor"/>
    </font>
    <font>
      <sz val="6"/>
      <name val="ＭＳ Ｐ明朝"/>
      <family val="2"/>
      <charset val="128"/>
    </font>
    <font>
      <sz val="11"/>
      <color theme="1"/>
      <name val="ＭＳ ゴシック"/>
      <family val="3"/>
      <charset val="128"/>
    </font>
    <font>
      <sz val="9"/>
      <color theme="1"/>
      <name val="ＭＳ ゴシック"/>
      <family val="3"/>
      <charset val="128"/>
    </font>
    <font>
      <sz val="18"/>
      <color theme="1"/>
      <name val="ＭＳ ゴシック"/>
      <family val="3"/>
      <charset val="128"/>
    </font>
    <font>
      <u/>
      <sz val="11"/>
      <color theme="10"/>
      <name val="游ゴシック"/>
      <family val="2"/>
      <charset val="128"/>
      <scheme val="minor"/>
    </font>
    <font>
      <u/>
      <sz val="11"/>
      <color theme="10"/>
      <name val="ＭＳ ゴシック"/>
      <family val="3"/>
      <charset val="128"/>
    </font>
    <font>
      <sz val="9"/>
      <color rgb="FF000000"/>
      <name val="Meiryo UI"/>
      <family val="3"/>
      <charset val="128"/>
    </font>
    <font>
      <b/>
      <sz val="11"/>
      <color theme="1"/>
      <name val="ＭＳ ゴシック"/>
      <family val="3"/>
      <charset val="128"/>
    </font>
    <font>
      <sz val="10"/>
      <color theme="1"/>
      <name val="ＭＳ ゴシック"/>
      <family val="3"/>
      <charset val="128"/>
    </font>
    <font>
      <sz val="8"/>
      <color theme="1"/>
      <name val="ＭＳ ゴシック"/>
      <family val="3"/>
      <charset val="128"/>
    </font>
    <font>
      <sz val="11"/>
      <name val="ＭＳ ゴシック"/>
      <family val="3"/>
      <charset val="128"/>
    </font>
    <font>
      <b/>
      <sz val="11"/>
      <name val="ＭＳ ゴシック"/>
      <family val="3"/>
      <charset val="128"/>
    </font>
    <font>
      <sz val="7"/>
      <color theme="1"/>
      <name val="ＭＳ ゴシック"/>
      <family val="3"/>
      <charset val="128"/>
    </font>
    <font>
      <b/>
      <sz val="8"/>
      <color theme="1"/>
      <name val="ＭＳ ゴシック"/>
      <family val="3"/>
      <charset val="128"/>
    </font>
    <font>
      <b/>
      <u/>
      <sz val="8"/>
      <color theme="1"/>
      <name val="ＭＳ ゴシック"/>
      <family val="3"/>
      <charset val="128"/>
    </font>
    <font>
      <sz val="8"/>
      <color rgb="FFFF5050"/>
      <name val="ＭＳ ゴシック"/>
      <family val="3"/>
      <charset val="128"/>
    </font>
    <font>
      <sz val="8"/>
      <color theme="1"/>
      <name val="?l?r ?S?V?b?N"/>
      <family val="2"/>
    </font>
    <font>
      <b/>
      <sz val="10"/>
      <color theme="1"/>
      <name val="ＭＳ ゴシック"/>
      <family val="3"/>
      <charset val="128"/>
    </font>
    <font>
      <u/>
      <sz val="10"/>
      <color theme="10"/>
      <name val="游ゴシック"/>
      <family val="2"/>
      <charset val="128"/>
      <scheme val="minor"/>
    </font>
    <font>
      <sz val="10"/>
      <name val="ＭＳ ゴシック"/>
      <family val="3"/>
      <charset val="128"/>
    </font>
    <font>
      <sz val="10"/>
      <color theme="10"/>
      <name val="ＭＳ ゴシック"/>
      <family val="3"/>
      <charset val="128"/>
    </font>
    <font>
      <b/>
      <sz val="14"/>
      <color theme="1"/>
      <name val="ＭＳ ゴシック"/>
      <family val="3"/>
      <charset val="128"/>
    </font>
    <font>
      <b/>
      <u/>
      <sz val="14"/>
      <color theme="1"/>
      <name val="ＭＳ ゴシック"/>
      <family val="3"/>
      <charset val="128"/>
    </font>
    <font>
      <sz val="6"/>
      <color theme="1"/>
      <name val="ＭＳ ゴシック"/>
      <family val="3"/>
      <charset val="128"/>
    </font>
    <font>
      <b/>
      <u/>
      <sz val="11"/>
      <name val="ＭＳ ゴシック"/>
      <family val="3"/>
      <charset val="128"/>
    </font>
    <font>
      <b/>
      <u/>
      <sz val="11"/>
      <color theme="1"/>
      <name val="ＭＳ ゴシック"/>
      <family val="3"/>
      <charset val="128"/>
    </font>
    <font>
      <sz val="14"/>
      <color theme="1"/>
      <name val="ＭＳ ゴシック"/>
      <family val="3"/>
      <charset val="128"/>
    </font>
    <font>
      <sz val="11"/>
      <color theme="1"/>
      <name val="游ゴシック"/>
      <family val="3"/>
      <charset val="128"/>
      <scheme val="minor"/>
    </font>
    <font>
      <sz val="10"/>
      <color theme="1"/>
      <name val="游ゴシック"/>
      <family val="3"/>
      <charset val="128"/>
      <scheme val="minor"/>
    </font>
    <font>
      <b/>
      <sz val="9"/>
      <color theme="1"/>
      <name val="ＭＳ ゴシック"/>
      <family val="3"/>
      <charset val="128"/>
    </font>
    <font>
      <sz val="11"/>
      <color theme="1"/>
      <name val="Century"/>
      <family val="1"/>
    </font>
    <font>
      <sz val="14"/>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22"/>
      <color theme="1"/>
      <name val="ＭＳ ゴシック"/>
      <family val="3"/>
      <charset val="128"/>
    </font>
    <font>
      <u/>
      <sz val="10"/>
      <color theme="10"/>
      <name val="游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rgb="FFFF9999"/>
        <bgColor indexed="64"/>
      </patternFill>
    </fill>
    <fill>
      <patternFill patternType="solid">
        <fgColor rgb="FF99CCFF"/>
        <bgColor indexed="64"/>
      </patternFill>
    </fill>
  </fills>
  <borders count="76">
    <border>
      <left/>
      <right/>
      <top/>
      <bottom/>
      <diagonal/>
    </border>
    <border>
      <left/>
      <right/>
      <top/>
      <bottom style="thin">
        <color indexed="64"/>
      </bottom>
      <diagonal/>
    </border>
    <border>
      <left/>
      <right/>
      <top/>
      <bottom style="mediumDash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medium">
        <color indexed="64"/>
      </right>
      <top style="medium">
        <color indexed="64"/>
      </top>
      <bottom style="thin">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dashed">
        <color indexed="64"/>
      </left>
      <right/>
      <top style="medium">
        <color indexed="64"/>
      </top>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top style="dashed">
        <color indexed="64"/>
      </top>
      <bottom/>
      <diagonal/>
    </border>
    <border>
      <left/>
      <right style="dashed">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20">
    <xf numFmtId="0" fontId="0" fillId="0" borderId="0" xfId="0">
      <alignment vertical="center"/>
    </xf>
    <xf numFmtId="0" fontId="3" fillId="0" borderId="0" xfId="0" applyFont="1">
      <alignment vertical="center"/>
    </xf>
    <xf numFmtId="0" fontId="3" fillId="0" borderId="0" xfId="0" applyFont="1" applyAlignment="1">
      <alignment horizontal="left" vertical="top" wrapText="1"/>
    </xf>
    <xf numFmtId="0" fontId="3" fillId="0" borderId="0" xfId="0" applyFont="1" applyBorder="1" applyAlignment="1">
      <alignment vertical="center"/>
    </xf>
    <xf numFmtId="0" fontId="3" fillId="0" borderId="0" xfId="0" applyFont="1" applyAlignment="1">
      <alignment vertical="center"/>
    </xf>
    <xf numFmtId="0" fontId="5" fillId="0" borderId="0" xfId="0" applyFont="1" applyBorder="1" applyAlignment="1"/>
    <xf numFmtId="0" fontId="3" fillId="0" borderId="2" xfId="0" applyFont="1" applyBorder="1">
      <alignment vertical="center"/>
    </xf>
    <xf numFmtId="0" fontId="3" fillId="0" borderId="0" xfId="0" applyFont="1" applyBorder="1">
      <alignment vertical="center"/>
    </xf>
    <xf numFmtId="0" fontId="3" fillId="0" borderId="0" xfId="0" applyFont="1" applyAlignment="1">
      <alignment vertical="top" wrapText="1"/>
    </xf>
    <xf numFmtId="0" fontId="3" fillId="0" borderId="1" xfId="0" applyFont="1" applyBorder="1">
      <alignment vertical="center"/>
    </xf>
    <xf numFmtId="0" fontId="3" fillId="0" borderId="0" xfId="0" applyFont="1" applyFill="1" applyBorder="1" applyAlignment="1">
      <alignment horizontal="center" vertical="center"/>
    </xf>
    <xf numFmtId="0" fontId="3" fillId="0" borderId="0" xfId="0" applyFont="1" applyBorder="1" applyAlignment="1">
      <alignment vertical="top" wrapText="1"/>
    </xf>
    <xf numFmtId="0" fontId="9" fillId="0" borderId="0" xfId="0" applyFont="1" applyBorder="1" applyAlignment="1">
      <alignment horizontal="center" vertical="top" wrapText="1"/>
    </xf>
    <xf numFmtId="0" fontId="3" fillId="0" borderId="0" xfId="0" applyFont="1" applyBorder="1" applyAlignment="1">
      <alignment horizontal="center" vertical="top" wrapText="1"/>
    </xf>
    <xf numFmtId="0" fontId="6" fillId="0" borderId="0" xfId="1" applyBorder="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vertical="center"/>
    </xf>
    <xf numFmtId="0" fontId="12" fillId="3" borderId="8" xfId="0" applyFont="1" applyFill="1" applyBorder="1">
      <alignment vertical="center"/>
    </xf>
    <xf numFmtId="0" fontId="12" fillId="3" borderId="9" xfId="0" applyFont="1" applyFill="1" applyBorder="1">
      <alignment vertical="center"/>
    </xf>
    <xf numFmtId="0" fontId="12" fillId="3" borderId="9" xfId="0" applyFont="1" applyFill="1" applyBorder="1" applyAlignment="1">
      <alignment vertical="center"/>
    </xf>
    <xf numFmtId="0" fontId="12" fillId="3" borderId="10" xfId="0" applyFont="1" applyFill="1" applyBorder="1">
      <alignment vertical="center"/>
    </xf>
    <xf numFmtId="0" fontId="3" fillId="4" borderId="8" xfId="0" applyFont="1" applyFill="1" applyBorder="1">
      <alignment vertical="center"/>
    </xf>
    <xf numFmtId="0" fontId="3" fillId="4" borderId="9" xfId="0" applyFont="1" applyFill="1" applyBorder="1">
      <alignment vertical="center"/>
    </xf>
    <xf numFmtId="0" fontId="3" fillId="4" borderId="10" xfId="0" applyFont="1" applyFill="1" applyBorder="1" applyAlignment="1">
      <alignment vertical="center"/>
    </xf>
    <xf numFmtId="0" fontId="3" fillId="4" borderId="9" xfId="0" applyFont="1" applyFill="1" applyBorder="1" applyAlignment="1">
      <alignment vertical="center"/>
    </xf>
    <xf numFmtId="0" fontId="3" fillId="4" borderId="10"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9" xfId="0" applyFont="1" applyFill="1" applyBorder="1" applyAlignment="1">
      <alignment vertical="center"/>
    </xf>
    <xf numFmtId="0" fontId="3" fillId="3" borderId="10" xfId="0" applyFont="1" applyFill="1" applyBorder="1">
      <alignment vertical="center"/>
    </xf>
    <xf numFmtId="0" fontId="3" fillId="3" borderId="10" xfId="0" applyFont="1" applyFill="1" applyBorder="1" applyAlignment="1">
      <alignment vertical="center"/>
    </xf>
    <xf numFmtId="0" fontId="9" fillId="0" borderId="0" xfId="0" applyFont="1" applyBorder="1">
      <alignment vertical="center"/>
    </xf>
    <xf numFmtId="0" fontId="3" fillId="0" borderId="0" xfId="0" applyFont="1" applyFill="1" applyBorder="1" applyAlignment="1">
      <alignment vertical="center" textRotation="255" wrapText="1"/>
    </xf>
    <xf numFmtId="0" fontId="5" fillId="0" borderId="0" xfId="0" applyFont="1" applyBorder="1" applyAlignment="1">
      <alignment horizontal="left" vertical="center"/>
    </xf>
    <xf numFmtId="0" fontId="3" fillId="0" borderId="2" xfId="0" applyFont="1" applyFill="1" applyBorder="1" applyAlignment="1">
      <alignment vertical="center" textRotation="255" wrapText="1"/>
    </xf>
    <xf numFmtId="0" fontId="3" fillId="0" borderId="1"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indent="1"/>
    </xf>
    <xf numFmtId="0" fontId="0" fillId="0" borderId="0" xfId="0" applyAlignment="1">
      <alignment horizontal="justify" vertical="center"/>
    </xf>
    <xf numFmtId="0" fontId="11" fillId="0" borderId="0" xfId="0" applyFont="1" applyAlignment="1">
      <alignment horizontal="justify" vertical="center"/>
    </xf>
    <xf numFmtId="0" fontId="15" fillId="0" borderId="0" xfId="0" applyFont="1" applyAlignment="1">
      <alignment horizontal="left" vertical="center"/>
    </xf>
    <xf numFmtId="0" fontId="16" fillId="0" borderId="0" xfId="0" applyFont="1" applyAlignment="1">
      <alignment horizontal="justify" vertical="center"/>
    </xf>
    <xf numFmtId="0" fontId="17" fillId="0" borderId="0" xfId="0" applyFont="1" applyAlignment="1">
      <alignment horizontal="justify" vertical="center"/>
    </xf>
    <xf numFmtId="0" fontId="17" fillId="0" borderId="0" xfId="0" applyFont="1" applyAlignment="1">
      <alignment horizontal="left" vertical="center"/>
    </xf>
    <xf numFmtId="0" fontId="11" fillId="0" borderId="0" xfId="0" applyFont="1" applyAlignment="1">
      <alignment horizontal="left" vertical="center" indent="2"/>
    </xf>
    <xf numFmtId="0" fontId="4"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20" xfId="0" applyFont="1" applyBorder="1" applyAlignment="1">
      <alignment horizontal="left" vertical="center"/>
    </xf>
    <xf numFmtId="0" fontId="3" fillId="0" borderId="0" xfId="0" applyFont="1" applyAlignment="1">
      <alignment vertical="center" wrapText="1"/>
    </xf>
    <xf numFmtId="0" fontId="11" fillId="0" borderId="0" xfId="0" applyFont="1" applyAlignment="1">
      <alignment horizontal="center" vertical="center"/>
    </xf>
    <xf numFmtId="0" fontId="3" fillId="0" borderId="22"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27" xfId="0" applyFont="1" applyBorder="1">
      <alignment vertical="center"/>
    </xf>
    <xf numFmtId="0" fontId="5"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horizontal="left" vertical="top" wrapText="1"/>
    </xf>
    <xf numFmtId="0" fontId="3" fillId="0" borderId="6" xfId="0" applyFont="1" applyBorder="1">
      <alignment vertical="center"/>
    </xf>
    <xf numFmtId="0" fontId="3" fillId="0" borderId="20" xfId="0" applyFont="1" applyBorder="1">
      <alignment vertical="center"/>
    </xf>
    <xf numFmtId="0" fontId="11" fillId="0" borderId="0" xfId="0" applyFont="1" applyBorder="1" applyAlignment="1">
      <alignment horizontal="left" vertical="center" wrapText="1"/>
    </xf>
    <xf numFmtId="0" fontId="3" fillId="0" borderId="9" xfId="0" applyFont="1" applyBorder="1">
      <alignment vertical="center"/>
    </xf>
    <xf numFmtId="0" fontId="3" fillId="0" borderId="10" xfId="0" applyFont="1" applyBorder="1">
      <alignment vertical="center"/>
    </xf>
    <xf numFmtId="0" fontId="3" fillId="0" borderId="8" xfId="0" applyFont="1" applyBorder="1">
      <alignment vertical="center"/>
    </xf>
    <xf numFmtId="0" fontId="3" fillId="0" borderId="3" xfId="0" applyFont="1" applyBorder="1">
      <alignment vertical="center"/>
    </xf>
    <xf numFmtId="0" fontId="11" fillId="0" borderId="41" xfId="0" applyFont="1" applyBorder="1" applyAlignment="1">
      <alignment horizontal="left" vertical="center" wrapText="1"/>
    </xf>
    <xf numFmtId="0" fontId="3" fillId="0" borderId="41" xfId="0" applyFont="1" applyBorder="1">
      <alignment vertical="center"/>
    </xf>
    <xf numFmtId="0" fontId="3" fillId="0" borderId="43" xfId="0" applyFont="1" applyBorder="1">
      <alignment vertical="center"/>
    </xf>
    <xf numFmtId="0" fontId="11" fillId="0" borderId="46" xfId="0" applyFont="1" applyBorder="1" applyAlignment="1">
      <alignment horizontal="left" vertical="center" wrapText="1"/>
    </xf>
    <xf numFmtId="0" fontId="3" fillId="0" borderId="47" xfId="0" applyFont="1" applyBorder="1">
      <alignment vertical="center"/>
    </xf>
    <xf numFmtId="0" fontId="3" fillId="0" borderId="48" xfId="0" applyFont="1" applyBorder="1">
      <alignment vertical="center"/>
    </xf>
    <xf numFmtId="0" fontId="3" fillId="0" borderId="46" xfId="0" applyFont="1" applyBorder="1">
      <alignment vertical="center"/>
    </xf>
    <xf numFmtId="0" fontId="3" fillId="0" borderId="49" xfId="0" applyFont="1" applyBorder="1">
      <alignment vertical="center"/>
    </xf>
    <xf numFmtId="0" fontId="20" fillId="0" borderId="1" xfId="1" applyFont="1" applyBorder="1" applyAlignment="1">
      <alignment vertical="center" wrapText="1"/>
    </xf>
    <xf numFmtId="0" fontId="20" fillId="0" borderId="0" xfId="1" applyFont="1" applyBorder="1" applyAlignment="1">
      <alignment vertical="center" wrapText="1"/>
    </xf>
    <xf numFmtId="0" fontId="6" fillId="0" borderId="1" xfId="1" applyBorder="1" applyAlignment="1">
      <alignment horizontal="left" vertical="center" wrapText="1"/>
    </xf>
    <xf numFmtId="0" fontId="6" fillId="0" borderId="0" xfId="1" applyBorder="1" applyAlignment="1">
      <alignmen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3" fillId="0" borderId="50" xfId="0" applyFont="1" applyBorder="1">
      <alignment vertical="center"/>
    </xf>
    <xf numFmtId="0" fontId="3" fillId="0" borderId="19" xfId="0" applyFont="1" applyBorder="1">
      <alignment vertical="center"/>
    </xf>
    <xf numFmtId="0" fontId="3" fillId="0" borderId="15" xfId="0" applyFont="1" applyBorder="1">
      <alignment vertical="center"/>
    </xf>
    <xf numFmtId="0" fontId="11" fillId="0" borderId="19" xfId="0" applyFont="1" applyBorder="1" applyAlignment="1">
      <alignment horizontal="left" vertical="center" wrapText="1"/>
    </xf>
    <xf numFmtId="0" fontId="3" fillId="0" borderId="55" xfId="0" applyFont="1" applyBorder="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14" fillId="0" borderId="0" xfId="0" applyFont="1" applyBorder="1" applyAlignment="1">
      <alignment horizontal="left" vertical="center" wrapText="1"/>
    </xf>
    <xf numFmtId="0" fontId="11" fillId="0" borderId="0" xfId="0" applyFont="1" applyBorder="1" applyAlignment="1">
      <alignment horizontal="left" vertical="center" wrapText="1" indent="1"/>
    </xf>
    <xf numFmtId="0" fontId="0" fillId="0" borderId="0" xfId="0" applyBorder="1">
      <alignment vertical="center"/>
    </xf>
    <xf numFmtId="0" fontId="11" fillId="0" borderId="0" xfId="0" applyFont="1" applyBorder="1" applyAlignment="1">
      <alignment vertical="top" wrapText="1"/>
    </xf>
    <xf numFmtId="0" fontId="3" fillId="0" borderId="59" xfId="0" applyFont="1" applyBorder="1">
      <alignment vertical="center"/>
    </xf>
    <xf numFmtId="0" fontId="3" fillId="0" borderId="0" xfId="0" applyFont="1" applyAlignment="1">
      <alignment horizontal="center" vertical="center"/>
    </xf>
    <xf numFmtId="0" fontId="28" fillId="0" borderId="0" xfId="0" applyFont="1" applyBorder="1" applyAlignment="1">
      <alignment vertical="center"/>
    </xf>
    <xf numFmtId="0" fontId="11" fillId="0" borderId="0" xfId="0" applyFont="1" applyBorder="1" applyAlignment="1">
      <alignment horizontal="justify" vertical="center"/>
    </xf>
    <xf numFmtId="0" fontId="10" fillId="0" borderId="0" xfId="0" applyFont="1">
      <alignment vertical="center"/>
    </xf>
    <xf numFmtId="0" fontId="29" fillId="0" borderId="1" xfId="0" applyFont="1" applyBorder="1">
      <alignment vertical="center"/>
    </xf>
    <xf numFmtId="0" fontId="19" fillId="0" borderId="0" xfId="0" applyFont="1" applyBorder="1">
      <alignment vertical="center"/>
    </xf>
    <xf numFmtId="0" fontId="31" fillId="0" borderId="0" xfId="0" applyFont="1" applyAlignment="1">
      <alignment horizontal="left" vertical="center"/>
    </xf>
    <xf numFmtId="0" fontId="3" fillId="0" borderId="62" xfId="0" applyFont="1" applyBorder="1">
      <alignment vertical="center"/>
    </xf>
    <xf numFmtId="0" fontId="19" fillId="0" borderId="59" xfId="0" applyFont="1" applyBorder="1">
      <alignment vertical="center"/>
    </xf>
    <xf numFmtId="0" fontId="9" fillId="0" borderId="0" xfId="0" applyFont="1" applyBorder="1" applyAlignment="1">
      <alignment horizontal="left" vertical="center" indent="2"/>
    </xf>
    <xf numFmtId="0" fontId="9" fillId="0" borderId="59" xfId="0" applyFont="1" applyBorder="1" applyAlignment="1">
      <alignment horizontal="left" vertical="center" indent="2"/>
    </xf>
    <xf numFmtId="0" fontId="29" fillId="0" borderId="0" xfId="0" applyFont="1">
      <alignment vertical="center"/>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33" fillId="0" borderId="0" xfId="0" applyFont="1" applyAlignment="1">
      <alignment horizontal="center" vertical="center"/>
    </xf>
    <xf numFmtId="0" fontId="34" fillId="0" borderId="0" xfId="0" applyFont="1">
      <alignment vertical="center"/>
    </xf>
    <xf numFmtId="0" fontId="34" fillId="0" borderId="9" xfId="0" applyFont="1" applyBorder="1" applyAlignment="1">
      <alignment vertical="center"/>
    </xf>
    <xf numFmtId="0" fontId="34" fillId="0" borderId="9" xfId="0" applyFont="1" applyBorder="1">
      <alignment vertical="center"/>
    </xf>
    <xf numFmtId="0" fontId="34" fillId="0" borderId="43" xfId="0" applyFont="1" applyBorder="1">
      <alignment vertical="center"/>
    </xf>
    <xf numFmtId="0" fontId="34" fillId="0" borderId="4" xfId="0" applyFont="1" applyBorder="1">
      <alignment vertical="center"/>
    </xf>
    <xf numFmtId="0" fontId="34" fillId="0" borderId="50" xfId="0" applyFont="1" applyBorder="1">
      <alignment vertical="center"/>
    </xf>
    <xf numFmtId="0" fontId="34" fillId="0" borderId="0" xfId="0" applyFont="1" applyBorder="1">
      <alignment vertical="center"/>
    </xf>
    <xf numFmtId="0" fontId="34" fillId="0" borderId="15" xfId="0" applyFont="1" applyBorder="1">
      <alignment vertical="center"/>
    </xf>
    <xf numFmtId="0" fontId="34" fillId="0" borderId="19" xfId="0" applyFont="1" applyBorder="1">
      <alignment vertical="center"/>
    </xf>
    <xf numFmtId="0" fontId="34" fillId="0" borderId="1" xfId="0" applyFont="1" applyBorder="1">
      <alignment vertical="center"/>
    </xf>
    <xf numFmtId="0" fontId="34" fillId="0" borderId="55" xfId="0" applyFont="1" applyBorder="1">
      <alignment vertical="center"/>
    </xf>
    <xf numFmtId="0" fontId="34" fillId="0" borderId="50" xfId="0" applyFont="1" applyBorder="1" applyAlignment="1">
      <alignment vertical="center"/>
    </xf>
    <xf numFmtId="0" fontId="34" fillId="0" borderId="6" xfId="0" applyFont="1" applyBorder="1">
      <alignment vertical="center"/>
    </xf>
    <xf numFmtId="0" fontId="34" fillId="0" borderId="3" xfId="0" applyFont="1" applyBorder="1">
      <alignment vertical="center"/>
    </xf>
    <xf numFmtId="0" fontId="36" fillId="0" borderId="0" xfId="0" applyFont="1" applyBorder="1" applyAlignment="1">
      <alignment horizontal="left" vertical="top"/>
    </xf>
    <xf numFmtId="0" fontId="34" fillId="0" borderId="63" xfId="0" applyFont="1" applyBorder="1">
      <alignment vertical="center"/>
    </xf>
    <xf numFmtId="0" fontId="34" fillId="0" borderId="64" xfId="0" applyFont="1" applyBorder="1">
      <alignment vertical="center"/>
    </xf>
    <xf numFmtId="0" fontId="36" fillId="0" borderId="64" xfId="0" applyFont="1" applyBorder="1" applyAlignment="1">
      <alignment horizontal="left" vertical="top"/>
    </xf>
    <xf numFmtId="0" fontId="36" fillId="0" borderId="0" xfId="0" applyFont="1" applyBorder="1">
      <alignment vertical="center"/>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34" fillId="0" borderId="41" xfId="0" applyFont="1" applyBorder="1">
      <alignment vertical="center"/>
    </xf>
    <xf numFmtId="0" fontId="34" fillId="0" borderId="12" xfId="0" applyFont="1" applyBorder="1">
      <alignment vertical="center"/>
    </xf>
    <xf numFmtId="0" fontId="34" fillId="0" borderId="27" xfId="0" applyFont="1" applyBorder="1">
      <alignment vertical="center"/>
    </xf>
    <xf numFmtId="0" fontId="34" fillId="0" borderId="13" xfId="0" applyFont="1" applyBorder="1">
      <alignment vertical="center"/>
    </xf>
    <xf numFmtId="0" fontId="34" fillId="0" borderId="7" xfId="0" applyFont="1" applyBorder="1">
      <alignment vertical="center"/>
    </xf>
    <xf numFmtId="0" fontId="5" fillId="0" borderId="0" xfId="0" applyFont="1" applyAlignment="1">
      <alignment horizontal="center" vertical="center"/>
    </xf>
    <xf numFmtId="0" fontId="36" fillId="0" borderId="64" xfId="0" applyFont="1" applyBorder="1">
      <alignment vertical="center"/>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6" fillId="0" borderId="12" xfId="1" applyBorder="1" applyAlignment="1">
      <alignment vertical="center"/>
    </xf>
    <xf numFmtId="0" fontId="38" fillId="0" borderId="12" xfId="1" applyFont="1" applyBorder="1" applyAlignment="1">
      <alignment vertical="center"/>
    </xf>
    <xf numFmtId="0" fontId="5" fillId="0" borderId="0" xfId="0" applyFont="1" applyAlignment="1">
      <alignment horizontal="center" vertical="center"/>
    </xf>
    <xf numFmtId="0" fontId="3" fillId="0" borderId="0" xfId="0" applyFont="1" applyBorder="1" applyAlignment="1">
      <alignment horizontal="center" vertical="center"/>
    </xf>
    <xf numFmtId="0" fontId="7" fillId="0" borderId="0" xfId="1"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9" fillId="0" borderId="0" xfId="0" applyFont="1" applyBorder="1" applyAlignment="1">
      <alignment horizontal="center" vertical="top" wrapText="1"/>
    </xf>
    <xf numFmtId="0" fontId="3" fillId="0" borderId="0" xfId="0" applyFont="1" applyBorder="1" applyAlignment="1">
      <alignment horizontal="center" vertical="top" wrapText="1"/>
    </xf>
    <xf numFmtId="0" fontId="6" fillId="0" borderId="0" xfId="1" applyBorder="1" applyAlignment="1">
      <alignment horizontal="left" vertical="top" wrapText="1"/>
    </xf>
    <xf numFmtId="0" fontId="3" fillId="0" borderId="0" xfId="0" applyFont="1" applyBorder="1" applyAlignment="1">
      <alignment horizontal="left" vertical="top" wrapText="1"/>
    </xf>
    <xf numFmtId="0" fontId="5" fillId="0" borderId="0" xfId="0" applyFont="1" applyAlignment="1">
      <alignment horizontal="left"/>
    </xf>
    <xf numFmtId="0" fontId="3" fillId="2" borderId="1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15"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17"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5" fillId="0" borderId="0" xfId="0" applyFont="1" applyBorder="1" applyAlignment="1">
      <alignment horizontal="left" vertical="center"/>
    </xf>
    <xf numFmtId="0" fontId="3" fillId="0" borderId="0" xfId="0" applyFont="1" applyAlignment="1">
      <alignment horizontal="left" wrapText="1"/>
    </xf>
    <xf numFmtId="0" fontId="6" fillId="0" borderId="0" xfId="1" applyAlignment="1">
      <alignment horizontal="lef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wrapText="1" indent="1"/>
    </xf>
    <xf numFmtId="0" fontId="11" fillId="0" borderId="0" xfId="0" applyFont="1" applyAlignment="1">
      <alignment horizontal="left" vertical="center" wrapText="1" indent="12"/>
    </xf>
    <xf numFmtId="0" fontId="11" fillId="0" borderId="4" xfId="0" applyFont="1" applyBorder="1" applyAlignment="1">
      <alignment horizontal="left" vertical="center" wrapText="1"/>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11" fillId="0" borderId="22" xfId="0" applyFont="1" applyBorder="1" applyAlignment="1">
      <alignment horizontal="center" vertical="center"/>
    </xf>
    <xf numFmtId="0" fontId="3" fillId="0" borderId="22" xfId="0" applyFont="1" applyBorder="1" applyAlignment="1">
      <alignment horizontal="left" vertical="top"/>
    </xf>
    <xf numFmtId="0" fontId="3" fillId="0" borderId="28" xfId="0" applyFont="1" applyBorder="1" applyAlignment="1">
      <alignment horizontal="left" vertical="top"/>
    </xf>
    <xf numFmtId="0" fontId="11" fillId="0" borderId="22"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right" vertical="center"/>
    </xf>
    <xf numFmtId="176" fontId="3"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top" wrapText="1"/>
    </xf>
    <xf numFmtId="0" fontId="15" fillId="0" borderId="1" xfId="0" applyFont="1" applyBorder="1" applyAlignment="1">
      <alignment horizontal="left" vertical="center"/>
    </xf>
    <xf numFmtId="0" fontId="11" fillId="2" borderId="22" xfId="0" applyFont="1" applyFill="1" applyBorder="1" applyAlignment="1">
      <alignment horizontal="center" vertical="center"/>
    </xf>
    <xf numFmtId="49" fontId="4" fillId="0" borderId="8"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8"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49" fontId="4" fillId="2" borderId="32" xfId="0" applyNumberFormat="1" applyFont="1" applyFill="1" applyBorder="1" applyAlignment="1">
      <alignment horizontal="left" vertical="center"/>
    </xf>
    <xf numFmtId="49" fontId="4" fillId="2" borderId="33" xfId="0" applyNumberFormat="1" applyFont="1" applyFill="1" applyBorder="1" applyAlignment="1">
      <alignment horizontal="left" vertical="center"/>
    </xf>
    <xf numFmtId="49" fontId="4" fillId="2" borderId="34" xfId="0" applyNumberFormat="1" applyFont="1" applyFill="1" applyBorder="1" applyAlignment="1">
      <alignment horizontal="lef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Border="1" applyAlignment="1">
      <alignment horizontal="center" vertical="center"/>
    </xf>
    <xf numFmtId="0" fontId="11" fillId="0" borderId="20"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1" xfId="0" applyFont="1" applyBorder="1" applyAlignment="1">
      <alignment horizontal="left" vertical="top"/>
    </xf>
    <xf numFmtId="49" fontId="4" fillId="0" borderId="14"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24" xfId="0" applyNumberFormat="1" applyFont="1" applyBorder="1" applyAlignment="1">
      <alignment horizontal="left" vertical="top"/>
    </xf>
    <xf numFmtId="49" fontId="4" fillId="0" borderId="16" xfId="0" applyNumberFormat="1" applyFont="1" applyBorder="1" applyAlignment="1">
      <alignment horizontal="left" vertical="top"/>
    </xf>
    <xf numFmtId="49" fontId="4" fillId="0" borderId="17" xfId="0" applyNumberFormat="1" applyFont="1" applyBorder="1" applyAlignment="1">
      <alignment horizontal="left" vertical="top"/>
    </xf>
    <xf numFmtId="49" fontId="4" fillId="0" borderId="36" xfId="0" applyNumberFormat="1" applyFont="1" applyBorder="1" applyAlignment="1">
      <alignment horizontal="left" vertical="top"/>
    </xf>
    <xf numFmtId="0" fontId="3" fillId="0" borderId="0" xfId="0" applyFont="1" applyBorder="1" applyAlignment="1">
      <alignment horizontal="left" vertical="center"/>
    </xf>
    <xf numFmtId="0" fontId="3" fillId="0" borderId="22" xfId="0" applyFont="1" applyBorder="1" applyAlignment="1">
      <alignment horizontal="left" vertical="center"/>
    </xf>
    <xf numFmtId="49" fontId="4" fillId="0" borderId="25"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35" xfId="0" applyNumberFormat="1" applyFont="1" applyBorder="1" applyAlignment="1">
      <alignment horizontal="left" vertical="top"/>
    </xf>
    <xf numFmtId="49" fontId="4" fillId="0" borderId="23"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37"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18" xfId="0" applyNumberFormat="1" applyFont="1" applyBorder="1" applyAlignment="1">
      <alignment horizontal="left" vertical="center"/>
    </xf>
    <xf numFmtId="0" fontId="3" fillId="0" borderId="22" xfId="0" applyFont="1" applyBorder="1" applyAlignment="1">
      <alignment horizontal="center" vertical="top"/>
    </xf>
    <xf numFmtId="0" fontId="3" fillId="0" borderId="29"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30" xfId="0" applyFont="1" applyBorder="1" applyAlignment="1">
      <alignment horizontal="center" vertical="top"/>
    </xf>
    <xf numFmtId="0" fontId="3" fillId="0" borderId="31" xfId="0" applyFont="1" applyBorder="1" applyAlignment="1">
      <alignment horizontal="center" vertical="top"/>
    </xf>
    <xf numFmtId="0" fontId="3" fillId="0" borderId="21" xfId="0" applyFont="1" applyBorder="1" applyAlignment="1">
      <alignment horizontal="center" vertical="top"/>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19" xfId="0" applyFont="1" applyBorder="1" applyAlignment="1">
      <alignment horizontal="left" vertical="top" wrapText="1"/>
    </xf>
    <xf numFmtId="0" fontId="11" fillId="0" borderId="0" xfId="0" applyFont="1" applyBorder="1" applyAlignment="1">
      <alignment horizontal="left" vertical="top" wrapText="1"/>
    </xf>
    <xf numFmtId="0" fontId="11" fillId="0" borderId="20" xfId="0" applyFont="1" applyBorder="1" applyAlignment="1">
      <alignment horizontal="left" vertical="top" wrapText="1"/>
    </xf>
    <xf numFmtId="0" fontId="11" fillId="0" borderId="6" xfId="0" applyFont="1" applyBorder="1" applyAlignment="1">
      <alignment horizontal="left" vertical="top" wrapText="1"/>
    </xf>
    <xf numFmtId="0" fontId="11" fillId="0" borderId="1" xfId="0" applyFont="1" applyBorder="1" applyAlignment="1">
      <alignment horizontal="left" vertical="top" wrapText="1"/>
    </xf>
    <xf numFmtId="0" fontId="11" fillId="0" borderId="7" xfId="0" applyFont="1" applyBorder="1" applyAlignment="1">
      <alignment horizontal="left" vertical="top" wrapText="1"/>
    </xf>
    <xf numFmtId="0" fontId="23" fillId="2" borderId="57"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11" fillId="0" borderId="57"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38" xfId="0" applyFont="1" applyBorder="1" applyAlignment="1">
      <alignment horizontal="left" vertical="top" wrapText="1"/>
    </xf>
    <xf numFmtId="0" fontId="4" fillId="0" borderId="0" xfId="0" applyFont="1" applyBorder="1" applyAlignment="1">
      <alignment horizontal="left" vertical="top" wrapText="1" indent="2"/>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66" xfId="0" applyFont="1" applyBorder="1" applyAlignment="1">
      <alignment horizontal="left" vertical="center" wrapText="1"/>
    </xf>
    <xf numFmtId="0" fontId="11" fillId="0" borderId="65" xfId="0" applyFont="1" applyBorder="1" applyAlignment="1">
      <alignment horizontal="left" vertical="center" wrapText="1"/>
    </xf>
    <xf numFmtId="0" fontId="11" fillId="0" borderId="1" xfId="0" applyFont="1" applyBorder="1" applyAlignment="1">
      <alignment horizontal="left" vertical="center" wrapText="1"/>
    </xf>
    <xf numFmtId="0" fontId="11" fillId="0" borderId="39" xfId="0" applyFont="1" applyBorder="1" applyAlignment="1">
      <alignment horizontal="left" vertical="center" wrapText="1" indent="1"/>
    </xf>
    <xf numFmtId="0" fontId="11" fillId="0" borderId="40" xfId="0" applyFont="1" applyBorder="1" applyAlignment="1">
      <alignment horizontal="left" vertical="center" wrapText="1" indent="1"/>
    </xf>
    <xf numFmtId="0" fontId="11" fillId="0" borderId="54" xfId="0" applyFont="1" applyBorder="1" applyAlignment="1">
      <alignment horizontal="left" vertical="center" wrapText="1"/>
    </xf>
    <xf numFmtId="0" fontId="11" fillId="0" borderId="42"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44" xfId="0" applyFont="1" applyBorder="1" applyAlignment="1">
      <alignment horizontal="left" vertical="center" wrapText="1" indent="1"/>
    </xf>
    <xf numFmtId="0" fontId="11" fillId="0" borderId="45" xfId="0" applyFont="1" applyBorder="1" applyAlignment="1">
      <alignment horizontal="left" vertical="center" wrapText="1" indent="1"/>
    </xf>
    <xf numFmtId="0" fontId="21" fillId="0" borderId="12" xfId="1" applyFont="1" applyBorder="1" applyAlignment="1">
      <alignment horizontal="left" vertical="center" wrapText="1"/>
    </xf>
    <xf numFmtId="0" fontId="22" fillId="0" borderId="12" xfId="1" applyFont="1" applyBorder="1" applyAlignment="1">
      <alignment horizontal="left" vertical="center" wrapText="1"/>
    </xf>
    <xf numFmtId="0" fontId="6" fillId="0" borderId="0" xfId="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4" fillId="0" borderId="12" xfId="0" applyFont="1" applyBorder="1" applyAlignment="1">
      <alignment horizontal="center" vertical="center" wrapText="1"/>
    </xf>
    <xf numFmtId="0" fontId="3" fillId="0" borderId="12" xfId="0" applyFont="1" applyBorder="1" applyAlignment="1">
      <alignment horizontal="center" vertical="center"/>
    </xf>
    <xf numFmtId="0" fontId="20" fillId="0" borderId="12" xfId="1" applyFont="1" applyBorder="1" applyAlignment="1">
      <alignment horizontal="center" vertical="center"/>
    </xf>
    <xf numFmtId="0" fontId="3" fillId="0" borderId="22" xfId="0" applyFont="1" applyBorder="1" applyAlignment="1">
      <alignment horizontal="center" vertical="center"/>
    </xf>
    <xf numFmtId="0" fontId="11" fillId="0" borderId="3"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16" xfId="0" applyFont="1" applyBorder="1" applyAlignment="1">
      <alignment horizontal="left" vertical="center" wrapText="1" indent="1"/>
    </xf>
    <xf numFmtId="0" fontId="11" fillId="0" borderId="17" xfId="0" applyFont="1" applyBorder="1" applyAlignment="1">
      <alignment horizontal="left" vertical="center" wrapText="1" indent="1"/>
    </xf>
    <xf numFmtId="0" fontId="18" fillId="0" borderId="54"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0" fillId="0" borderId="66"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20" xfId="0" applyFont="1" applyBorder="1" applyAlignment="1">
      <alignment horizontal="center" vertical="center" textRotation="255" wrapText="1"/>
    </xf>
    <xf numFmtId="0" fontId="11" fillId="0" borderId="65"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7" xfId="0" applyFont="1" applyBorder="1" applyAlignment="1">
      <alignment horizontal="left" vertical="center" wrapText="1"/>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3" fillId="0" borderId="1" xfId="0" applyFont="1" applyBorder="1" applyAlignment="1">
      <alignment horizontal="left" vertical="center"/>
    </xf>
    <xf numFmtId="0" fontId="11" fillId="0" borderId="0" xfId="0" applyFont="1" applyBorder="1" applyAlignment="1">
      <alignment horizontal="justify" vertical="center"/>
    </xf>
    <xf numFmtId="0" fontId="11" fillId="0" borderId="0" xfId="0" applyFont="1" applyBorder="1" applyAlignment="1">
      <alignment horizontal="justify" vertical="center" wrapText="1"/>
    </xf>
    <xf numFmtId="0" fontId="3" fillId="0" borderId="22" xfId="0" applyFont="1" applyBorder="1" applyAlignment="1">
      <alignment horizontal="center" vertical="center" wrapText="1"/>
    </xf>
    <xf numFmtId="0" fontId="34" fillId="0" borderId="22" xfId="0" applyFont="1" applyBorder="1" applyAlignment="1">
      <alignment horizontal="center" vertical="center"/>
    </xf>
    <xf numFmtId="0" fontId="34" fillId="0" borderId="69" xfId="0" applyFont="1" applyBorder="1" applyAlignment="1">
      <alignment horizontal="center" vertical="center"/>
    </xf>
    <xf numFmtId="0" fontId="34" fillId="0" borderId="45" xfId="0" applyFont="1" applyBorder="1" applyAlignment="1">
      <alignment horizontal="center" vertical="center"/>
    </xf>
    <xf numFmtId="0" fontId="34" fillId="0" borderId="72" xfId="0"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34" fillId="0" borderId="55" xfId="0" applyFont="1" applyBorder="1" applyAlignment="1">
      <alignment horizontal="left" vertical="center"/>
    </xf>
    <xf numFmtId="0" fontId="34" fillId="0" borderId="66"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44"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34" fillId="0" borderId="15" xfId="0" applyFont="1" applyBorder="1" applyAlignment="1">
      <alignment horizontal="left" vertical="center"/>
    </xf>
    <xf numFmtId="0" fontId="34" fillId="0" borderId="64" xfId="0" applyFont="1" applyBorder="1" applyAlignment="1">
      <alignment horizontal="center" vertical="center"/>
    </xf>
    <xf numFmtId="0" fontId="34" fillId="0" borderId="64" xfId="0" applyFont="1" applyBorder="1" applyAlignment="1">
      <alignment horizontal="left" vertical="center"/>
    </xf>
    <xf numFmtId="0" fontId="34" fillId="0" borderId="70" xfId="0" applyFont="1" applyBorder="1" applyAlignment="1">
      <alignment horizontal="left" vertical="center"/>
    </xf>
    <xf numFmtId="0" fontId="34" fillId="0" borderId="1" xfId="0" applyFont="1" applyBorder="1" applyAlignment="1">
      <alignment horizontal="left" vertical="top"/>
    </xf>
    <xf numFmtId="176" fontId="34" fillId="0" borderId="3" xfId="0" applyNumberFormat="1" applyFont="1" applyBorder="1" applyAlignment="1">
      <alignment horizontal="left" vertical="top"/>
    </xf>
    <xf numFmtId="176" fontId="34" fillId="0" borderId="4" xfId="0" applyNumberFormat="1" applyFont="1" applyBorder="1" applyAlignment="1">
      <alignment horizontal="left" vertical="top"/>
    </xf>
    <xf numFmtId="176" fontId="34" fillId="0" borderId="50" xfId="0" applyNumberFormat="1" applyFont="1" applyBorder="1" applyAlignment="1">
      <alignment horizontal="left" vertical="top"/>
    </xf>
    <xf numFmtId="176" fontId="34" fillId="0" borderId="6" xfId="0" applyNumberFormat="1" applyFont="1" applyBorder="1" applyAlignment="1">
      <alignment horizontal="left" vertical="top"/>
    </xf>
    <xf numFmtId="176" fontId="34" fillId="0" borderId="1" xfId="0" applyNumberFormat="1" applyFont="1" applyBorder="1" applyAlignment="1">
      <alignment horizontal="left" vertical="top"/>
    </xf>
    <xf numFmtId="176" fontId="34" fillId="0" borderId="55" xfId="0" applyNumberFormat="1" applyFont="1" applyBorder="1" applyAlignment="1">
      <alignment horizontal="left" vertical="top"/>
    </xf>
    <xf numFmtId="176" fontId="34" fillId="0" borderId="19" xfId="0" applyNumberFormat="1" applyFont="1" applyBorder="1" applyAlignment="1">
      <alignment horizontal="left" vertical="top"/>
    </xf>
    <xf numFmtId="176" fontId="34" fillId="0" borderId="0" xfId="0" applyNumberFormat="1" applyFont="1" applyBorder="1" applyAlignment="1">
      <alignment horizontal="left" vertical="top"/>
    </xf>
    <xf numFmtId="176" fontId="34" fillId="0" borderId="15" xfId="0" applyNumberFormat="1" applyFont="1" applyBorder="1" applyAlignment="1">
      <alignment horizontal="left" vertical="top"/>
    </xf>
    <xf numFmtId="0" fontId="34" fillId="0" borderId="0" xfId="0" applyFont="1" applyBorder="1" applyAlignment="1">
      <alignment horizontal="left" vertical="top"/>
    </xf>
    <xf numFmtId="0" fontId="34" fillId="0" borderId="6" xfId="0" applyFont="1" applyBorder="1" applyAlignment="1">
      <alignment horizontal="right" vertical="center"/>
    </xf>
    <xf numFmtId="0" fontId="34" fillId="0" borderId="1" xfId="0" applyFont="1" applyBorder="1" applyAlignment="1">
      <alignment horizontal="right" vertical="center"/>
    </xf>
    <xf numFmtId="0" fontId="34" fillId="0" borderId="19" xfId="0" applyFont="1" applyBorder="1" applyAlignment="1">
      <alignment horizontal="left" vertical="top"/>
    </xf>
    <xf numFmtId="0" fontId="34" fillId="0" borderId="4" xfId="0" applyFont="1" applyBorder="1" applyAlignment="1">
      <alignment horizontal="left" vertical="top"/>
    </xf>
    <xf numFmtId="0" fontId="34" fillId="0" borderId="19" xfId="0" applyFont="1" applyBorder="1" applyAlignment="1">
      <alignment horizontal="right" vertical="center"/>
    </xf>
    <xf numFmtId="0" fontId="34" fillId="0" borderId="0" xfId="0" applyFont="1" applyBorder="1" applyAlignment="1">
      <alignment horizontal="right" vertical="center"/>
    </xf>
    <xf numFmtId="0" fontId="34" fillId="0" borderId="3" xfId="0" applyFont="1" applyBorder="1" applyAlignment="1">
      <alignment horizontal="left" vertical="top"/>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35" fillId="0" borderId="0" xfId="0" applyFont="1" applyAlignment="1">
      <alignment horizontal="center" vertical="center"/>
    </xf>
    <xf numFmtId="0" fontId="34" fillId="0" borderId="51" xfId="0" applyFont="1" applyBorder="1" applyAlignment="1">
      <alignment horizontal="center" vertical="center"/>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42"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42" xfId="0" applyFont="1" applyBorder="1" applyAlignment="1">
      <alignment horizontal="left" vertical="center"/>
    </xf>
    <xf numFmtId="0" fontId="34" fillId="0" borderId="22" xfId="0" applyFont="1" applyBorder="1" applyAlignment="1">
      <alignment horizontal="left" vertical="center"/>
    </xf>
    <xf numFmtId="0" fontId="34" fillId="0" borderId="29" xfId="0" applyFont="1" applyBorder="1" applyAlignment="1">
      <alignment horizontal="left" vertical="center"/>
    </xf>
    <xf numFmtId="0" fontId="34" fillId="0" borderId="75" xfId="0" applyFont="1" applyBorder="1" applyAlignment="1">
      <alignment horizontal="left" vertical="center"/>
    </xf>
    <xf numFmtId="0" fontId="34" fillId="0" borderId="28" xfId="0" applyFont="1" applyBorder="1" applyAlignment="1">
      <alignment horizontal="left" vertical="center"/>
    </xf>
    <xf numFmtId="0" fontId="34" fillId="0" borderId="74" xfId="0" applyFont="1" applyBorder="1" applyAlignment="1">
      <alignment horizontal="left" vertical="center"/>
    </xf>
    <xf numFmtId="0" fontId="34" fillId="0" borderId="41" xfId="0" applyFont="1" applyBorder="1" applyAlignment="1">
      <alignment horizontal="left" vertical="center"/>
    </xf>
    <xf numFmtId="0" fontId="34" fillId="0" borderId="12" xfId="0" applyFont="1" applyBorder="1" applyAlignment="1">
      <alignment horizontal="left" vertical="center"/>
    </xf>
    <xf numFmtId="0" fontId="34" fillId="0" borderId="13" xfId="0" applyFont="1" applyBorder="1" applyAlignment="1">
      <alignment horizontal="left" vertical="center"/>
    </xf>
    <xf numFmtId="176" fontId="34" fillId="0" borderId="8" xfId="0" applyNumberFormat="1" applyFont="1" applyBorder="1" applyAlignment="1">
      <alignment horizontal="left" vertical="center"/>
    </xf>
    <xf numFmtId="176" fontId="34" fillId="0" borderId="9" xfId="0" applyNumberFormat="1" applyFont="1" applyBorder="1" applyAlignment="1">
      <alignment horizontal="left" vertical="center"/>
    </xf>
    <xf numFmtId="0" fontId="34" fillId="0" borderId="42" xfId="0" applyFont="1" applyBorder="1" applyAlignment="1">
      <alignment horizontal="left" vertical="center" wrapText="1"/>
    </xf>
    <xf numFmtId="0" fontId="34" fillId="0" borderId="42" xfId="0" applyFont="1" applyBorder="1" applyAlignment="1">
      <alignment horizontal="center" vertical="center" textRotation="255"/>
    </xf>
    <xf numFmtId="0" fontId="34" fillId="0" borderId="22" xfId="0" applyFont="1" applyBorder="1" applyAlignment="1">
      <alignment horizontal="center" vertical="center" textRotation="255"/>
    </xf>
    <xf numFmtId="0" fontId="34" fillId="0" borderId="0" xfId="0" applyFont="1" applyAlignment="1">
      <alignment horizontal="center" vertical="center"/>
    </xf>
    <xf numFmtId="0" fontId="34" fillId="0" borderId="42" xfId="0" applyFont="1" applyBorder="1" applyAlignment="1">
      <alignment horizontal="center" vertical="center"/>
    </xf>
    <xf numFmtId="0" fontId="34" fillId="0" borderId="71" xfId="0" applyFont="1" applyBorder="1" applyAlignment="1">
      <alignment horizontal="center" vertical="center"/>
    </xf>
    <xf numFmtId="0" fontId="34" fillId="0" borderId="29" xfId="0" applyFont="1" applyBorder="1" applyAlignment="1">
      <alignment horizontal="center" vertical="center"/>
    </xf>
    <xf numFmtId="0" fontId="34" fillId="0" borderId="3" xfId="0" applyFont="1" applyBorder="1" applyAlignment="1">
      <alignment horizontal="right" vertical="top"/>
    </xf>
    <xf numFmtId="0" fontId="34" fillId="0" borderId="4" xfId="0" applyFont="1" applyBorder="1" applyAlignment="1">
      <alignment horizontal="right" vertical="top"/>
    </xf>
    <xf numFmtId="0" fontId="34" fillId="0" borderId="15" xfId="0" applyFont="1" applyBorder="1" applyAlignment="1">
      <alignment horizontal="left" vertical="top"/>
    </xf>
    <xf numFmtId="0" fontId="34" fillId="0" borderId="4" xfId="0" applyFont="1" applyBorder="1" applyAlignment="1">
      <alignment horizontal="center" vertical="center"/>
    </xf>
    <xf numFmtId="0" fontId="29" fillId="0" borderId="22" xfId="0" applyFont="1" applyBorder="1" applyAlignment="1">
      <alignment horizontal="center" vertical="center"/>
    </xf>
    <xf numFmtId="0" fontId="29" fillId="0" borderId="69" xfId="0" applyFont="1" applyBorder="1" applyAlignment="1">
      <alignment horizontal="center" vertical="center"/>
    </xf>
    <xf numFmtId="0" fontId="29" fillId="0" borderId="45" xfId="0" applyFont="1" applyBorder="1" applyAlignment="1">
      <alignment horizontal="center" vertical="center"/>
    </xf>
    <xf numFmtId="0" fontId="29" fillId="0" borderId="72" xfId="0" applyFont="1" applyBorder="1" applyAlignment="1">
      <alignment horizontal="center" vertical="center"/>
    </xf>
    <xf numFmtId="0" fontId="29" fillId="0" borderId="42" xfId="0" applyFont="1" applyBorder="1" applyAlignment="1">
      <alignment horizontal="center" vertical="center"/>
    </xf>
    <xf numFmtId="0" fontId="29" fillId="0" borderId="44" xfId="0" applyFont="1" applyBorder="1" applyAlignment="1">
      <alignment horizontal="center" vertical="center"/>
    </xf>
    <xf numFmtId="0" fontId="34" fillId="0" borderId="9" xfId="0" applyFont="1" applyBorder="1" applyAlignment="1">
      <alignment horizontal="left" vertical="center"/>
    </xf>
    <xf numFmtId="0" fontId="34" fillId="0" borderId="10" xfId="0" applyFont="1" applyBorder="1" applyAlignment="1">
      <alignment horizontal="left" vertical="center"/>
    </xf>
    <xf numFmtId="0" fontId="34" fillId="0" borderId="39" xfId="0" applyFont="1" applyBorder="1" applyAlignment="1">
      <alignment horizontal="center" vertical="center" wrapText="1"/>
    </xf>
    <xf numFmtId="0" fontId="34" fillId="0" borderId="40" xfId="0" applyFont="1" applyBorder="1" applyAlignment="1">
      <alignment horizontal="center" vertical="center"/>
    </xf>
    <xf numFmtId="0" fontId="34" fillId="0" borderId="40" xfId="0" applyFont="1" applyBorder="1" applyAlignment="1">
      <alignment horizontal="center" vertical="center" wrapText="1"/>
    </xf>
    <xf numFmtId="0" fontId="34" fillId="0" borderId="73" xfId="0" applyFont="1" applyBorder="1" applyAlignment="1">
      <alignment horizontal="center" vertical="center"/>
    </xf>
    <xf numFmtId="0" fontId="34" fillId="0" borderId="0" xfId="0" applyFont="1" applyAlignment="1">
      <alignment horizontal="left" vertical="top"/>
    </xf>
    <xf numFmtId="0" fontId="34" fillId="0" borderId="11" xfId="0" applyFont="1" applyBorder="1" applyAlignment="1">
      <alignment horizontal="center" vertical="center" wrapText="1"/>
    </xf>
    <xf numFmtId="0" fontId="34" fillId="0" borderId="12" xfId="0" applyFont="1" applyBorder="1" applyAlignment="1">
      <alignment horizontal="center" vertical="center"/>
    </xf>
    <xf numFmtId="0" fontId="34" fillId="0" borderId="27" xfId="0" applyFont="1" applyBorder="1" applyAlignment="1">
      <alignment horizontal="center" vertical="center"/>
    </xf>
    <xf numFmtId="0" fontId="34" fillId="0" borderId="14" xfId="0" applyFont="1" applyBorder="1" applyAlignment="1">
      <alignment horizontal="center" vertical="center"/>
    </xf>
    <xf numFmtId="0" fontId="34" fillId="0" borderId="20" xfId="0" applyFont="1" applyBorder="1" applyAlignment="1">
      <alignment horizontal="center" vertical="center"/>
    </xf>
    <xf numFmtId="0" fontId="34" fillId="0" borderId="65" xfId="0" applyFont="1" applyBorder="1" applyAlignment="1">
      <alignment horizontal="center" vertical="center"/>
    </xf>
    <xf numFmtId="0" fontId="34" fillId="0" borderId="7" xfId="0" applyFont="1" applyBorder="1" applyAlignment="1">
      <alignment horizontal="center" vertical="center"/>
    </xf>
    <xf numFmtId="0" fontId="34" fillId="0" borderId="50" xfId="0" applyFont="1" applyBorder="1" applyAlignment="1">
      <alignment horizontal="left" vertical="top"/>
    </xf>
    <xf numFmtId="0" fontId="34" fillId="0" borderId="6" xfId="0" applyFont="1" applyBorder="1" applyAlignment="1">
      <alignment horizontal="left" vertical="top"/>
    </xf>
    <xf numFmtId="0" fontId="34" fillId="0" borderId="55" xfId="0" applyFont="1" applyBorder="1" applyAlignment="1">
      <alignment horizontal="left" vertical="top"/>
    </xf>
    <xf numFmtId="0" fontId="34" fillId="0" borderId="1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68" xfId="0" applyFont="1" applyBorder="1" applyAlignment="1">
      <alignment horizontal="left" vertical="top"/>
    </xf>
    <xf numFmtId="0" fontId="34" fillId="0" borderId="17" xfId="0" applyFont="1" applyBorder="1" applyAlignment="1">
      <alignment horizontal="left" vertical="top"/>
    </xf>
    <xf numFmtId="0" fontId="34" fillId="0" borderId="18" xfId="0" applyFont="1" applyBorder="1" applyAlignment="1">
      <alignment horizontal="left" vertical="top"/>
    </xf>
  </cellXfs>
  <cellStyles count="2">
    <cellStyle name="ハイパーリンク" xfId="1" builtinId="8"/>
    <cellStyle name="標準" xfId="0" builtinId="0"/>
  </cellStyles>
  <dxfs count="3">
    <dxf>
      <font>
        <color rgb="FFFF0000"/>
      </font>
    </dxf>
    <dxf>
      <font>
        <color rgb="FFFF0000"/>
      </font>
    </dxf>
    <dxf>
      <font>
        <color rgb="FFFF0000"/>
      </font>
      <fill>
        <patternFill patternType="none">
          <bgColor auto="1"/>
        </patternFill>
      </fill>
    </dxf>
  </dxfs>
  <tableStyles count="0" defaultTableStyle="TableStyleMedium2" defaultPivotStyle="PivotStyleLight16"/>
  <colors>
    <mruColors>
      <color rgb="FF99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D$6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C$65" lockText="1" noThreeD="1"/>
</file>

<file path=xl/ctrlProps/ctrlProp23.xml><?xml version="1.0" encoding="utf-8"?>
<formControlPr xmlns="http://schemas.microsoft.com/office/spreadsheetml/2009/9/main" objectType="CheckBox" fmlaLink="$C$70" lockText="1" noThreeD="1"/>
</file>

<file path=xl/ctrlProps/ctrlProp24.xml><?xml version="1.0" encoding="utf-8"?>
<formControlPr xmlns="http://schemas.microsoft.com/office/spreadsheetml/2009/9/main" objectType="CheckBox" fmlaLink="$D$70" lockText="1" noThreeD="1"/>
</file>

<file path=xl/ctrlProps/ctrlProp25.xml><?xml version="1.0" encoding="utf-8"?>
<formControlPr xmlns="http://schemas.microsoft.com/office/spreadsheetml/2009/9/main" objectType="CheckBox" fmlaLink="Ａ.取引情報!$C$81"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Ａ.取引情報!$C$82"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C$55"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C$56"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C$57"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C$5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C$59"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C$60"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C$64"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C$65"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C$67"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C$66"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C$69"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C$68"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C$71"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C$70"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C$72"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C$73"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C$75"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C$74"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C$76"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C$77"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C$78"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C$63" lockText="1" noThreeD="1"/>
</file>

<file path=xl/ctrlProps/ctrlProp75.xml><?xml version="1.0" encoding="utf-8"?>
<formControlPr xmlns="http://schemas.microsoft.com/office/spreadsheetml/2009/9/main" objectType="CheckBox" fmlaLink="$C$62" lockText="1" noThreeD="1"/>
</file>

<file path=xl/ctrlProps/ctrlProp76.xml><?xml version="1.0" encoding="utf-8"?>
<formControlPr xmlns="http://schemas.microsoft.com/office/spreadsheetml/2009/9/main" objectType="CheckBox" fmlaLink="$C$61"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B$76"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B$77" lockText="1" noThreeD="1"/>
</file>

<file path=xl/ctrlProps/ctrlProp81.xml><?xml version="1.0" encoding="utf-8"?>
<formControlPr xmlns="http://schemas.microsoft.com/office/spreadsheetml/2009/9/main" objectType="CheckBox" fmlaLink="$B$78"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0</xdr:colOff>
      <xdr:row>33</xdr:row>
      <xdr:rowOff>1</xdr:rowOff>
    </xdr:from>
    <xdr:to>
      <xdr:col>17</xdr:col>
      <xdr:colOff>197069</xdr:colOff>
      <xdr:row>35</xdr:row>
      <xdr:rowOff>1</xdr:rowOff>
    </xdr:to>
    <xdr:sp macro="" textlink="">
      <xdr:nvSpPr>
        <xdr:cNvPr id="28" name="角丸四角形 27"/>
        <xdr:cNvSpPr/>
      </xdr:nvSpPr>
      <xdr:spPr>
        <a:xfrm>
          <a:off x="591207" y="8099535"/>
          <a:ext cx="2956034" cy="394138"/>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13138</xdr:colOff>
      <xdr:row>36</xdr:row>
      <xdr:rowOff>124810</xdr:rowOff>
    </xdr:from>
    <xdr:to>
      <xdr:col>29</xdr:col>
      <xdr:colOff>105103</xdr:colOff>
      <xdr:row>39</xdr:row>
      <xdr:rowOff>59121</xdr:rowOff>
    </xdr:to>
    <xdr:sp macro="" textlink="">
      <xdr:nvSpPr>
        <xdr:cNvPr id="45" name="角丸四角形 44"/>
        <xdr:cNvSpPr/>
      </xdr:nvSpPr>
      <xdr:spPr>
        <a:xfrm>
          <a:off x="2969172" y="9498724"/>
          <a:ext cx="2758965" cy="426983"/>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33</xdr:row>
      <xdr:rowOff>1</xdr:rowOff>
    </xdr:from>
    <xdr:to>
      <xdr:col>16</xdr:col>
      <xdr:colOff>197069</xdr:colOff>
      <xdr:row>35</xdr:row>
      <xdr:rowOff>1</xdr:rowOff>
    </xdr:to>
    <xdr:sp macro="" textlink="">
      <xdr:nvSpPr>
        <xdr:cNvPr id="29" name="テキスト ボックス 28"/>
        <xdr:cNvSpPr txBox="1"/>
      </xdr:nvSpPr>
      <xdr:spPr>
        <a:xfrm>
          <a:off x="591207" y="8099535"/>
          <a:ext cx="2758965" cy="394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「Ａ</a:t>
          </a:r>
          <a:r>
            <a:rPr kumimoji="1" lang="en-US" altLang="ja-JP" sz="1600" b="1"/>
            <a:t>.</a:t>
          </a:r>
          <a:r>
            <a:rPr kumimoji="1" lang="ja-JP" altLang="en-US" sz="1600" b="1"/>
            <a:t>取引情報」</a:t>
          </a:r>
          <a:r>
            <a:rPr kumimoji="1" lang="ja-JP" altLang="en-US" sz="1050" b="1"/>
            <a:t>へ進んでください。</a:t>
          </a:r>
        </a:p>
      </xdr:txBody>
    </xdr:sp>
    <xdr:clientData/>
  </xdr:twoCellAnchor>
  <xdr:twoCellAnchor>
    <xdr:from>
      <xdr:col>15</xdr:col>
      <xdr:colOff>197069</xdr:colOff>
      <xdr:row>26</xdr:row>
      <xdr:rowOff>0</xdr:rowOff>
    </xdr:from>
    <xdr:to>
      <xdr:col>28</xdr:col>
      <xdr:colOff>0</xdr:colOff>
      <xdr:row>28</xdr:row>
      <xdr:rowOff>111672</xdr:rowOff>
    </xdr:to>
    <xdr:sp macro="" textlink="">
      <xdr:nvSpPr>
        <xdr:cNvPr id="9" name="角丸四角形 8"/>
        <xdr:cNvSpPr/>
      </xdr:nvSpPr>
      <xdr:spPr>
        <a:xfrm>
          <a:off x="3153103" y="5471948"/>
          <a:ext cx="2364828" cy="426983"/>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8</xdr:col>
          <xdr:colOff>0</xdr:colOff>
          <xdr:row>14</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14</xdr:col>
          <xdr:colOff>0</xdr:colOff>
          <xdr:row>14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8</xdr:col>
          <xdr:colOff>0</xdr:colOff>
          <xdr:row>18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8</xdr:col>
          <xdr:colOff>0</xdr:colOff>
          <xdr:row>32</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14</xdr:col>
          <xdr:colOff>0</xdr:colOff>
          <xdr:row>32</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14</xdr:col>
          <xdr:colOff>0</xdr:colOff>
          <xdr:row>18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3</xdr:col>
      <xdr:colOff>114300</xdr:colOff>
      <xdr:row>14</xdr:row>
      <xdr:rowOff>1</xdr:rowOff>
    </xdr:from>
    <xdr:to>
      <xdr:col>5</xdr:col>
      <xdr:colOff>114300</xdr:colOff>
      <xdr:row>14</xdr:row>
      <xdr:rowOff>164225</xdr:rowOff>
    </xdr:to>
    <xdr:sp macro="" textlink="">
      <xdr:nvSpPr>
        <xdr:cNvPr id="2" name="下矢印 1"/>
        <xdr:cNvSpPr/>
      </xdr:nvSpPr>
      <xdr:spPr>
        <a:xfrm>
          <a:off x="705507" y="3481553"/>
          <a:ext cx="394138" cy="164224"/>
        </a:xfrm>
        <a:prstGeom prst="downArrow">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twoCellAnchor>
    <xdr:from>
      <xdr:col>3</xdr:col>
      <xdr:colOff>123825</xdr:colOff>
      <xdr:row>18</xdr:row>
      <xdr:rowOff>1</xdr:rowOff>
    </xdr:from>
    <xdr:to>
      <xdr:col>5</xdr:col>
      <xdr:colOff>123825</xdr:colOff>
      <xdr:row>18</xdr:row>
      <xdr:rowOff>164225</xdr:rowOff>
    </xdr:to>
    <xdr:sp macro="" textlink="">
      <xdr:nvSpPr>
        <xdr:cNvPr id="18" name="下矢印 17"/>
        <xdr:cNvSpPr/>
      </xdr:nvSpPr>
      <xdr:spPr>
        <a:xfrm>
          <a:off x="715032" y="4138449"/>
          <a:ext cx="394138" cy="164224"/>
        </a:xfrm>
        <a:prstGeom prst="downArrow">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8</xdr:col>
          <xdr:colOff>0</xdr:colOff>
          <xdr:row>28</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14</xdr:col>
          <xdr:colOff>0</xdr:colOff>
          <xdr:row>28</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14</xdr:col>
      <xdr:colOff>0</xdr:colOff>
      <xdr:row>26</xdr:row>
      <xdr:rowOff>57148</xdr:rowOff>
    </xdr:from>
    <xdr:to>
      <xdr:col>15</xdr:col>
      <xdr:colOff>142875</xdr:colOff>
      <xdr:row>27</xdr:row>
      <xdr:rowOff>200024</xdr:rowOff>
    </xdr:to>
    <xdr:sp macro="" textlink="">
      <xdr:nvSpPr>
        <xdr:cNvPr id="24" name="右矢印 23"/>
        <xdr:cNvSpPr/>
      </xdr:nvSpPr>
      <xdr:spPr>
        <a:xfrm flipV="1">
          <a:off x="2800350" y="5343523"/>
          <a:ext cx="342900" cy="200026"/>
        </a:xfrm>
        <a:prstGeom prst="rightArrow">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28</xdr:row>
      <xdr:rowOff>0</xdr:rowOff>
    </xdr:from>
    <xdr:to>
      <xdr:col>5</xdr:col>
      <xdr:colOff>123825</xdr:colOff>
      <xdr:row>28</xdr:row>
      <xdr:rowOff>157655</xdr:rowOff>
    </xdr:to>
    <xdr:sp macro="" textlink="">
      <xdr:nvSpPr>
        <xdr:cNvPr id="25" name="下矢印 24"/>
        <xdr:cNvSpPr/>
      </xdr:nvSpPr>
      <xdr:spPr>
        <a:xfrm>
          <a:off x="715032" y="5728138"/>
          <a:ext cx="394138" cy="216776"/>
        </a:xfrm>
        <a:prstGeom prst="downArrow">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twoCellAnchor>
    <xdr:from>
      <xdr:col>3</xdr:col>
      <xdr:colOff>123825</xdr:colOff>
      <xdr:row>32</xdr:row>
      <xdr:rowOff>0</xdr:rowOff>
    </xdr:from>
    <xdr:to>
      <xdr:col>5</xdr:col>
      <xdr:colOff>123825</xdr:colOff>
      <xdr:row>32</xdr:row>
      <xdr:rowOff>170793</xdr:rowOff>
    </xdr:to>
    <xdr:sp macro="" textlink="">
      <xdr:nvSpPr>
        <xdr:cNvPr id="26" name="下矢印 25"/>
        <xdr:cNvSpPr/>
      </xdr:nvSpPr>
      <xdr:spPr>
        <a:xfrm>
          <a:off x="715032" y="6496707"/>
          <a:ext cx="394138" cy="170793"/>
        </a:xfrm>
        <a:prstGeom prst="downArrow">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twoCellAnchor>
    <xdr:from>
      <xdr:col>13</xdr:col>
      <xdr:colOff>190500</xdr:colOff>
      <xdr:row>31</xdr:row>
      <xdr:rowOff>111673</xdr:rowOff>
    </xdr:from>
    <xdr:to>
      <xdr:col>27</xdr:col>
      <xdr:colOff>190500</xdr:colOff>
      <xdr:row>31</xdr:row>
      <xdr:rowOff>111673</xdr:rowOff>
    </xdr:to>
    <xdr:cxnSp macro="">
      <xdr:nvCxnSpPr>
        <xdr:cNvPr id="5" name="直線矢印コネクタ 4"/>
        <xdr:cNvCxnSpPr/>
      </xdr:nvCxnSpPr>
      <xdr:spPr>
        <a:xfrm>
          <a:off x="2752397" y="6391604"/>
          <a:ext cx="275896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17</xdr:row>
      <xdr:rowOff>91966</xdr:rowOff>
    </xdr:from>
    <xdr:to>
      <xdr:col>28</xdr:col>
      <xdr:colOff>0</xdr:colOff>
      <xdr:row>17</xdr:row>
      <xdr:rowOff>91966</xdr:rowOff>
    </xdr:to>
    <xdr:cxnSp macro="">
      <xdr:nvCxnSpPr>
        <xdr:cNvPr id="23" name="直線矢印コネクタ 22"/>
        <xdr:cNvCxnSpPr/>
      </xdr:nvCxnSpPr>
      <xdr:spPr>
        <a:xfrm>
          <a:off x="2758966" y="4033345"/>
          <a:ext cx="275896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13</xdr:row>
      <xdr:rowOff>98534</xdr:rowOff>
    </xdr:from>
    <xdr:to>
      <xdr:col>28</xdr:col>
      <xdr:colOff>0</xdr:colOff>
      <xdr:row>13</xdr:row>
      <xdr:rowOff>98534</xdr:rowOff>
    </xdr:to>
    <xdr:cxnSp macro="">
      <xdr:nvCxnSpPr>
        <xdr:cNvPr id="27" name="直線矢印コネクタ 26"/>
        <xdr:cNvCxnSpPr/>
      </xdr:nvCxnSpPr>
      <xdr:spPr>
        <a:xfrm>
          <a:off x="2758966" y="3383017"/>
          <a:ext cx="275896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98534</xdr:colOff>
      <xdr:row>26</xdr:row>
      <xdr:rowOff>6569</xdr:rowOff>
    </xdr:from>
    <xdr:to>
      <xdr:col>27</xdr:col>
      <xdr:colOff>98534</xdr:colOff>
      <xdr:row>29</xdr:row>
      <xdr:rowOff>6569</xdr:rowOff>
    </xdr:to>
    <xdr:sp macro="" textlink="">
      <xdr:nvSpPr>
        <xdr:cNvPr id="10" name="テキスト ボックス 9"/>
        <xdr:cNvSpPr txBox="1"/>
      </xdr:nvSpPr>
      <xdr:spPr>
        <a:xfrm>
          <a:off x="3054568" y="5498224"/>
          <a:ext cx="2364828" cy="453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t>「Ａ</a:t>
          </a:r>
          <a:r>
            <a:rPr kumimoji="1" lang="en-US" altLang="ja-JP" sz="1300" b="1"/>
            <a:t>.</a:t>
          </a:r>
          <a:r>
            <a:rPr kumimoji="1" lang="ja-JP" altLang="en-US" sz="1300" b="1"/>
            <a:t>取引情報」</a:t>
          </a:r>
          <a:r>
            <a:rPr kumimoji="1" lang="ja-JP" altLang="en-US" sz="900"/>
            <a:t>へ進んでください。</a:t>
          </a:r>
          <a:endParaRPr kumimoji="1" lang="ja-JP" altLang="en-US" sz="1100"/>
        </a:p>
      </xdr:txBody>
    </xdr:sp>
    <xdr:clientData/>
  </xdr:twoCellAnchor>
  <xdr:twoCellAnchor>
    <xdr:from>
      <xdr:col>2</xdr:col>
      <xdr:colOff>0</xdr:colOff>
      <xdr:row>10</xdr:row>
      <xdr:rowOff>197068</xdr:rowOff>
    </xdr:from>
    <xdr:to>
      <xdr:col>28</xdr:col>
      <xdr:colOff>0</xdr:colOff>
      <xdr:row>12</xdr:row>
      <xdr:rowOff>0</xdr:rowOff>
    </xdr:to>
    <xdr:sp macro="" textlink="">
      <xdr:nvSpPr>
        <xdr:cNvPr id="11" name="角丸四角形 10"/>
        <xdr:cNvSpPr/>
      </xdr:nvSpPr>
      <xdr:spPr>
        <a:xfrm>
          <a:off x="394138" y="2956034"/>
          <a:ext cx="5123793" cy="249621"/>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15</xdr:row>
      <xdr:rowOff>0</xdr:rowOff>
    </xdr:from>
    <xdr:to>
      <xdr:col>26</xdr:col>
      <xdr:colOff>0</xdr:colOff>
      <xdr:row>16</xdr:row>
      <xdr:rowOff>0</xdr:rowOff>
    </xdr:to>
    <xdr:sp macro="" textlink="">
      <xdr:nvSpPr>
        <xdr:cNvPr id="12" name="角丸四角形 11"/>
        <xdr:cNvSpPr/>
      </xdr:nvSpPr>
      <xdr:spPr>
        <a:xfrm>
          <a:off x="394138" y="3409293"/>
          <a:ext cx="4729655" cy="249621"/>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18</xdr:row>
      <xdr:rowOff>197069</xdr:rowOff>
    </xdr:from>
    <xdr:to>
      <xdr:col>27</xdr:col>
      <xdr:colOff>0</xdr:colOff>
      <xdr:row>25</xdr:row>
      <xdr:rowOff>0</xdr:rowOff>
    </xdr:to>
    <xdr:sp macro="" textlink="">
      <xdr:nvSpPr>
        <xdr:cNvPr id="14" name="角丸四角形 13"/>
        <xdr:cNvSpPr/>
      </xdr:nvSpPr>
      <xdr:spPr>
        <a:xfrm>
          <a:off x="394138" y="4118741"/>
          <a:ext cx="4926724" cy="1070742"/>
        </a:xfrm>
        <a:prstGeom prst="roundRect">
          <a:avLst>
            <a:gd name="adj" fmla="val 8078"/>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29</xdr:row>
      <xdr:rowOff>0</xdr:rowOff>
    </xdr:from>
    <xdr:to>
      <xdr:col>21</xdr:col>
      <xdr:colOff>1</xdr:colOff>
      <xdr:row>30</xdr:row>
      <xdr:rowOff>0</xdr:rowOff>
    </xdr:to>
    <xdr:sp macro="" textlink="">
      <xdr:nvSpPr>
        <xdr:cNvPr id="15" name="角丸四角形 14"/>
        <xdr:cNvSpPr/>
      </xdr:nvSpPr>
      <xdr:spPr>
        <a:xfrm>
          <a:off x="394139" y="5708431"/>
          <a:ext cx="3744310" cy="249621"/>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157654</xdr:colOff>
      <xdr:row>37</xdr:row>
      <xdr:rowOff>0</xdr:rowOff>
    </xdr:from>
    <xdr:to>
      <xdr:col>29</xdr:col>
      <xdr:colOff>157655</xdr:colOff>
      <xdr:row>39</xdr:row>
      <xdr:rowOff>19708</xdr:rowOff>
    </xdr:to>
    <xdr:sp macro="" textlink="">
      <xdr:nvSpPr>
        <xdr:cNvPr id="43" name="テキスト ボックス 42"/>
        <xdr:cNvSpPr txBox="1"/>
      </xdr:nvSpPr>
      <xdr:spPr>
        <a:xfrm>
          <a:off x="2916620" y="9570983"/>
          <a:ext cx="2864069" cy="315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「Ａ</a:t>
          </a:r>
          <a:r>
            <a:rPr kumimoji="1" lang="en-US" altLang="ja-JP" sz="1600" b="1"/>
            <a:t>.</a:t>
          </a:r>
          <a:r>
            <a:rPr kumimoji="1" lang="ja-JP" altLang="en-US" sz="1600" b="1"/>
            <a:t>取引情報」</a:t>
          </a:r>
          <a:r>
            <a:rPr kumimoji="1" lang="ja-JP" altLang="en-US" sz="1000" b="1"/>
            <a:t>へ進んでください。</a:t>
          </a:r>
        </a:p>
      </xdr:txBody>
    </xdr:sp>
    <xdr:clientData/>
  </xdr:twoCellAnchor>
  <xdr:twoCellAnchor>
    <xdr:from>
      <xdr:col>11</xdr:col>
      <xdr:colOff>45983</xdr:colOff>
      <xdr:row>38</xdr:row>
      <xdr:rowOff>72259</xdr:rowOff>
    </xdr:from>
    <xdr:to>
      <xdr:col>14</xdr:col>
      <xdr:colOff>111672</xdr:colOff>
      <xdr:row>38</xdr:row>
      <xdr:rowOff>72259</xdr:rowOff>
    </xdr:to>
    <xdr:cxnSp macro="">
      <xdr:nvCxnSpPr>
        <xdr:cNvPr id="46" name="直線矢印コネクタ 45"/>
        <xdr:cNvCxnSpPr/>
      </xdr:nvCxnSpPr>
      <xdr:spPr>
        <a:xfrm>
          <a:off x="2213742" y="9741776"/>
          <a:ext cx="656896"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41414</xdr:colOff>
      <xdr:row>1</xdr:row>
      <xdr:rowOff>41413</xdr:rowOff>
    </xdr:from>
    <xdr:to>
      <xdr:col>29</xdr:col>
      <xdr:colOff>99391</xdr:colOff>
      <xdr:row>1</xdr:row>
      <xdr:rowOff>389283</xdr:rowOff>
    </xdr:to>
    <xdr:sp macro="" textlink="">
      <xdr:nvSpPr>
        <xdr:cNvPr id="4" name="フレーム 3"/>
        <xdr:cNvSpPr/>
      </xdr:nvSpPr>
      <xdr:spPr>
        <a:xfrm>
          <a:off x="1432892" y="149087"/>
          <a:ext cx="4340086" cy="347870"/>
        </a:xfrm>
        <a:prstGeom prst="frame">
          <a:avLst/>
        </a:prstGeom>
        <a:solidFill>
          <a:schemeClr val="tx1">
            <a:lumMod val="75000"/>
            <a:lumOff val="2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12</xdr:col>
          <xdr:colOff>0</xdr:colOff>
          <xdr:row>13</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共同利用実験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xdr:row>
          <xdr:rowOff>0</xdr:rowOff>
        </xdr:from>
        <xdr:to>
          <xdr:col>17</xdr:col>
          <xdr:colOff>0</xdr:colOff>
          <xdr:row>13</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共同研究等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12</xdr:row>
          <xdr:rowOff>0</xdr:rowOff>
        </xdr:from>
        <xdr:to>
          <xdr:col>22</xdr:col>
          <xdr:colOff>0</xdr:colOff>
          <xdr:row>13</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学術的指導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xdr:row>
          <xdr:rowOff>0</xdr:rowOff>
        </xdr:from>
        <xdr:to>
          <xdr:col>29</xdr:col>
          <xdr:colOff>0</xdr:colOff>
          <xdr:row>13</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研究員・学生の受入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15</xdr:col>
          <xdr:colOff>0</xdr:colOff>
          <xdr:row>14</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会議等の出席・参加・主催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0</xdr:rowOff>
        </xdr:from>
        <xdr:to>
          <xdr:col>20</xdr:col>
          <xdr:colOff>0</xdr:colOff>
          <xdr:row>14</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外国出張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24</xdr:col>
          <xdr:colOff>0</xdr:colOff>
          <xdr:row>14</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15</xdr:col>
          <xdr:colOff>0</xdr:colOff>
          <xdr:row>15</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17</xdr:col>
          <xdr:colOff>0</xdr:colOff>
          <xdr:row>15</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0</xdr:rowOff>
        </xdr:from>
        <xdr:to>
          <xdr:col>15</xdr:col>
          <xdr:colOff>0</xdr:colOff>
          <xdr:row>24</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0</xdr:rowOff>
        </xdr:from>
        <xdr:to>
          <xdr:col>15</xdr:col>
          <xdr:colOff>0</xdr:colOff>
          <xdr:row>25</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紙媒体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0</xdr:rowOff>
        </xdr:from>
        <xdr:to>
          <xdr:col>15</xdr:col>
          <xdr:colOff>0</xdr:colOff>
          <xdr:row>26</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電子ファイル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0</xdr:rowOff>
        </xdr:from>
        <xdr:to>
          <xdr:col>15</xdr:col>
          <xdr:colOff>0</xdr:colOff>
          <xdr:row>27</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10</xdr:col>
          <xdr:colOff>0</xdr:colOff>
          <xdr:row>24</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貨物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38</xdr:row>
          <xdr:rowOff>0</xdr:rowOff>
        </xdr:from>
        <xdr:to>
          <xdr:col>27</xdr:col>
          <xdr:colOff>190500</xdr:colOff>
          <xdr:row>38</xdr:row>
          <xdr:rowOff>190500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グループＡ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xdr:row>
          <xdr:rowOff>0</xdr:rowOff>
        </xdr:from>
        <xdr:to>
          <xdr:col>36</xdr:col>
          <xdr:colOff>0</xdr:colOff>
          <xdr:row>38</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グループＢ，Ｃ又はＤ</a:t>
              </a:r>
            </a:p>
          </xdr:txBody>
        </xdr:sp>
        <xdr:clientData/>
      </xdr:twoCellAnchor>
    </mc:Choice>
    <mc:Fallback/>
  </mc:AlternateContent>
  <xdr:twoCellAnchor>
    <xdr:from>
      <xdr:col>13</xdr:col>
      <xdr:colOff>1</xdr:colOff>
      <xdr:row>6</xdr:row>
      <xdr:rowOff>13139</xdr:rowOff>
    </xdr:from>
    <xdr:to>
      <xdr:col>24</xdr:col>
      <xdr:colOff>1</xdr:colOff>
      <xdr:row>7</xdr:row>
      <xdr:rowOff>13139</xdr:rowOff>
    </xdr:to>
    <xdr:sp macro="" textlink="">
      <xdr:nvSpPr>
        <xdr:cNvPr id="9" name="角丸四角形 8"/>
        <xdr:cNvSpPr/>
      </xdr:nvSpPr>
      <xdr:spPr>
        <a:xfrm>
          <a:off x="2584175" y="559791"/>
          <a:ext cx="2186609" cy="33130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48</xdr:row>
      <xdr:rowOff>0</xdr:rowOff>
    </xdr:from>
    <xdr:to>
      <xdr:col>35</xdr:col>
      <xdr:colOff>0</xdr:colOff>
      <xdr:row>50</xdr:row>
      <xdr:rowOff>0</xdr:rowOff>
    </xdr:to>
    <xdr:sp macro="" textlink="">
      <xdr:nvSpPr>
        <xdr:cNvPr id="10" name="角丸四角形 9"/>
        <xdr:cNvSpPr/>
      </xdr:nvSpPr>
      <xdr:spPr>
        <a:xfrm>
          <a:off x="394138" y="8270328"/>
          <a:ext cx="6503276" cy="76200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0</xdr:rowOff>
        </xdr:from>
        <xdr:to>
          <xdr:col>19</xdr:col>
          <xdr:colOff>0</xdr:colOff>
          <xdr:row>6</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609600</xdr:rowOff>
        </xdr:from>
        <xdr:to>
          <xdr:col>19</xdr:col>
          <xdr:colOff>0</xdr:colOff>
          <xdr:row>7</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609600</xdr:rowOff>
        </xdr:from>
        <xdr:to>
          <xdr:col>24</xdr:col>
          <xdr:colOff>0</xdr:colOff>
          <xdr:row>7</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1</xdr:col>
      <xdr:colOff>0</xdr:colOff>
      <xdr:row>9</xdr:row>
      <xdr:rowOff>1</xdr:rowOff>
    </xdr:from>
    <xdr:to>
      <xdr:col>36</xdr:col>
      <xdr:colOff>0</xdr:colOff>
      <xdr:row>34</xdr:row>
      <xdr:rowOff>1</xdr:rowOff>
    </xdr:to>
    <xdr:sp macro="" textlink="">
      <xdr:nvSpPr>
        <xdr:cNvPr id="23" name="角丸四角形 22"/>
        <xdr:cNvSpPr/>
      </xdr:nvSpPr>
      <xdr:spPr>
        <a:xfrm>
          <a:off x="200025" y="13887451"/>
          <a:ext cx="7000875" cy="4838700"/>
        </a:xfrm>
        <a:prstGeom prst="roundRect">
          <a:avLst>
            <a:gd name="adj" fmla="val 550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13</xdr:row>
      <xdr:rowOff>47625</xdr:rowOff>
    </xdr:from>
    <xdr:to>
      <xdr:col>35</xdr:col>
      <xdr:colOff>0</xdr:colOff>
      <xdr:row>16</xdr:row>
      <xdr:rowOff>0</xdr:rowOff>
    </xdr:to>
    <xdr:sp macro="" textlink="">
      <xdr:nvSpPr>
        <xdr:cNvPr id="66" name="テキスト ボックス 65"/>
        <xdr:cNvSpPr txBox="1"/>
      </xdr:nvSpPr>
      <xdr:spPr>
        <a:xfrm>
          <a:off x="400050" y="14658975"/>
          <a:ext cx="660082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1100">
              <a:latin typeface="ＭＳ ゴシック" panose="020B0609070205080204" pitchFamily="49" charset="-128"/>
              <a:ea typeface="ＭＳ ゴシック" panose="020B0609070205080204" pitchFamily="49" charset="-128"/>
            </a:rPr>
            <a:t>◆新聞、書籍、雑誌、カタログ、電気通信ネットワーク上のファイル等により、既に不特定多数の者に対して公開されている技術の提供</a:t>
          </a:r>
        </a:p>
        <a:p>
          <a:pPr lvl="0"/>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15</xdr:row>
      <xdr:rowOff>133350</xdr:rowOff>
    </xdr:from>
    <xdr:to>
      <xdr:col>35</xdr:col>
      <xdr:colOff>0</xdr:colOff>
      <xdr:row>17</xdr:row>
      <xdr:rowOff>0</xdr:rowOff>
    </xdr:to>
    <xdr:sp macro="" textlink="">
      <xdr:nvSpPr>
        <xdr:cNvPr id="67" name="テキスト ボックス 66"/>
        <xdr:cNvSpPr txBox="1"/>
      </xdr:nvSpPr>
      <xdr:spPr>
        <a:xfrm>
          <a:off x="400050" y="15144750"/>
          <a:ext cx="66008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1100">
              <a:latin typeface="ＭＳ ゴシック" panose="020B0609070205080204" pitchFamily="49" charset="-128"/>
              <a:ea typeface="ＭＳ ゴシック" panose="020B0609070205080204" pitchFamily="49" charset="-128"/>
            </a:rPr>
            <a:t>◆学会誌、公開特許情報、公開シンポジウムの議事録等不特定多数の者が入手可能な技術の提供</a:t>
          </a:r>
        </a:p>
      </xdr:txBody>
    </xdr:sp>
    <xdr:clientData/>
  </xdr:twoCellAnchor>
  <xdr:twoCellAnchor>
    <xdr:from>
      <xdr:col>2</xdr:col>
      <xdr:colOff>0</xdr:colOff>
      <xdr:row>17</xdr:row>
      <xdr:rowOff>38100</xdr:rowOff>
    </xdr:from>
    <xdr:to>
      <xdr:col>35</xdr:col>
      <xdr:colOff>0</xdr:colOff>
      <xdr:row>18</xdr:row>
      <xdr:rowOff>104775</xdr:rowOff>
    </xdr:to>
    <xdr:sp macro="" textlink="">
      <xdr:nvSpPr>
        <xdr:cNvPr id="68" name="テキスト ボックス 67"/>
        <xdr:cNvSpPr txBox="1"/>
      </xdr:nvSpPr>
      <xdr:spPr>
        <a:xfrm>
          <a:off x="400050" y="15449550"/>
          <a:ext cx="66008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1100">
              <a:latin typeface="ＭＳ ゴシック" panose="020B0609070205080204" pitchFamily="49" charset="-128"/>
              <a:ea typeface="ＭＳ ゴシック" panose="020B0609070205080204" pitchFamily="49" charset="-128"/>
            </a:rPr>
            <a:t>◆工場の見学コース、講演会、展示会等において不特定多数の者が入手又は聴講可能な技術の提供</a:t>
          </a:r>
        </a:p>
      </xdr:txBody>
    </xdr:sp>
    <xdr:clientData/>
  </xdr:twoCellAnchor>
  <xdr:twoCellAnchor>
    <xdr:from>
      <xdr:col>2</xdr:col>
      <xdr:colOff>0</xdr:colOff>
      <xdr:row>18</xdr:row>
      <xdr:rowOff>133350</xdr:rowOff>
    </xdr:from>
    <xdr:to>
      <xdr:col>35</xdr:col>
      <xdr:colOff>0</xdr:colOff>
      <xdr:row>20</xdr:row>
      <xdr:rowOff>0</xdr:rowOff>
    </xdr:to>
    <xdr:sp macro="" textlink="">
      <xdr:nvSpPr>
        <xdr:cNvPr id="69" name="テキスト ボックス 68"/>
        <xdr:cNvSpPr txBox="1"/>
      </xdr:nvSpPr>
      <xdr:spPr>
        <a:xfrm>
          <a:off x="400050" y="15744825"/>
          <a:ext cx="66008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1100">
              <a:latin typeface="ＭＳ ゴシック" panose="020B0609070205080204" pitchFamily="49" charset="-128"/>
              <a:ea typeface="ＭＳ ゴシック" panose="020B0609070205080204" pitchFamily="49" charset="-128"/>
            </a:rPr>
            <a:t>◆ソースコードが公開されているプログラムの提供</a:t>
          </a:r>
        </a:p>
      </xdr:txBody>
    </xdr:sp>
    <xdr:clientData/>
  </xdr:twoCellAnchor>
  <xdr:twoCellAnchor>
    <xdr:from>
      <xdr:col>2</xdr:col>
      <xdr:colOff>0</xdr:colOff>
      <xdr:row>24</xdr:row>
      <xdr:rowOff>95250</xdr:rowOff>
    </xdr:from>
    <xdr:to>
      <xdr:col>35</xdr:col>
      <xdr:colOff>0</xdr:colOff>
      <xdr:row>26</xdr:row>
      <xdr:rowOff>0</xdr:rowOff>
    </xdr:to>
    <xdr:sp macro="" textlink="">
      <xdr:nvSpPr>
        <xdr:cNvPr id="70" name="テキスト ボックス 69"/>
        <xdr:cNvSpPr txBox="1"/>
      </xdr:nvSpPr>
      <xdr:spPr>
        <a:xfrm>
          <a:off x="400050" y="16821150"/>
          <a:ext cx="66008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1100">
              <a:latin typeface="ＭＳ ゴシック" panose="020B0609070205080204" pitchFamily="49" charset="-128"/>
              <a:ea typeface="ＭＳ ゴシック" panose="020B0609070205080204" pitchFamily="49" charset="-128"/>
            </a:rPr>
            <a:t>◆自然科学の分野における現象に関する原理の究明を主目的とした研究活動であって、</a:t>
          </a:r>
        </a:p>
      </xdr:txBody>
    </xdr:sp>
    <xdr:clientData/>
  </xdr:twoCellAnchor>
  <xdr:twoCellAnchor>
    <xdr:from>
      <xdr:col>2</xdr:col>
      <xdr:colOff>0</xdr:colOff>
      <xdr:row>26</xdr:row>
      <xdr:rowOff>0</xdr:rowOff>
    </xdr:from>
    <xdr:to>
      <xdr:col>35</xdr:col>
      <xdr:colOff>0</xdr:colOff>
      <xdr:row>28</xdr:row>
      <xdr:rowOff>0</xdr:rowOff>
    </xdr:to>
    <xdr:sp macro="" textlink="">
      <xdr:nvSpPr>
        <xdr:cNvPr id="71" name="テキスト ボックス 70"/>
        <xdr:cNvSpPr txBox="1"/>
      </xdr:nvSpPr>
      <xdr:spPr>
        <a:xfrm>
          <a:off x="400050" y="17125950"/>
          <a:ext cx="66008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1100">
              <a:latin typeface="ＭＳ ゴシック" panose="020B0609070205080204" pitchFamily="49" charset="-128"/>
              <a:ea typeface="ＭＳ ゴシック" panose="020B0609070205080204" pitchFamily="49" charset="-128"/>
            </a:rPr>
            <a:t>◆理論的又は実験的方法により行うものであり、</a:t>
          </a:r>
        </a:p>
      </xdr:txBody>
    </xdr:sp>
    <xdr:clientData/>
  </xdr:twoCellAnchor>
  <xdr:twoCellAnchor>
    <xdr:from>
      <xdr:col>2</xdr:col>
      <xdr:colOff>0</xdr:colOff>
      <xdr:row>27</xdr:row>
      <xdr:rowOff>114300</xdr:rowOff>
    </xdr:from>
    <xdr:to>
      <xdr:col>35</xdr:col>
      <xdr:colOff>0</xdr:colOff>
      <xdr:row>29</xdr:row>
      <xdr:rowOff>0</xdr:rowOff>
    </xdr:to>
    <xdr:sp macro="" textlink="">
      <xdr:nvSpPr>
        <xdr:cNvPr id="72" name="テキスト ボックス 71"/>
        <xdr:cNvSpPr txBox="1"/>
      </xdr:nvSpPr>
      <xdr:spPr>
        <a:xfrm>
          <a:off x="400050" y="17440275"/>
          <a:ext cx="66008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1100">
              <a:latin typeface="ＭＳ ゴシック" panose="020B0609070205080204" pitchFamily="49" charset="-128"/>
              <a:ea typeface="ＭＳ ゴシック" panose="020B0609070205080204" pitchFamily="49" charset="-128"/>
            </a:rPr>
            <a:t>◆特定の製品の設計又は製造を目的としないもの</a:t>
          </a:r>
        </a:p>
      </xdr:txBody>
    </xdr:sp>
    <xdr:clientData/>
  </xdr:twoCellAnchor>
  <xdr:twoCellAnchor>
    <xdr:from>
      <xdr:col>1</xdr:col>
      <xdr:colOff>0</xdr:colOff>
      <xdr:row>42</xdr:row>
      <xdr:rowOff>0</xdr:rowOff>
    </xdr:from>
    <xdr:to>
      <xdr:col>25</xdr:col>
      <xdr:colOff>0</xdr:colOff>
      <xdr:row>43</xdr:row>
      <xdr:rowOff>0</xdr:rowOff>
    </xdr:to>
    <xdr:sp macro="" textlink="">
      <xdr:nvSpPr>
        <xdr:cNvPr id="80" name="角丸四角形 79"/>
        <xdr:cNvSpPr/>
      </xdr:nvSpPr>
      <xdr:spPr>
        <a:xfrm>
          <a:off x="200025" y="20202525"/>
          <a:ext cx="4800600" cy="3619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xdr:row>
      <xdr:rowOff>0</xdr:rowOff>
    </xdr:from>
    <xdr:to>
      <xdr:col>26</xdr:col>
      <xdr:colOff>0</xdr:colOff>
      <xdr:row>3</xdr:row>
      <xdr:rowOff>1</xdr:rowOff>
    </xdr:to>
    <xdr:sp macro="" textlink="">
      <xdr:nvSpPr>
        <xdr:cNvPr id="83" name="角丸四角形 82"/>
        <xdr:cNvSpPr/>
      </xdr:nvSpPr>
      <xdr:spPr>
        <a:xfrm>
          <a:off x="2200275" y="11610975"/>
          <a:ext cx="3000375" cy="33337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30</xdr:col>
          <xdr:colOff>0</xdr:colOff>
          <xdr:row>6</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0</xdr:rowOff>
        </xdr:from>
        <xdr:to>
          <xdr:col>35</xdr:col>
          <xdr:colOff>0</xdr:colOff>
          <xdr:row>6</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200025</xdr:rowOff>
        </xdr:from>
        <xdr:to>
          <xdr:col>30</xdr:col>
          <xdr:colOff>0</xdr:colOff>
          <xdr:row>7</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200025</xdr:rowOff>
        </xdr:from>
        <xdr:to>
          <xdr:col>35</xdr:col>
          <xdr:colOff>0</xdr:colOff>
          <xdr:row>7</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30</xdr:col>
          <xdr:colOff>0</xdr:colOff>
          <xdr:row>8</xdr:row>
          <xdr:rowOff>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0</xdr:rowOff>
        </xdr:from>
        <xdr:to>
          <xdr:col>35</xdr:col>
          <xdr:colOff>0</xdr:colOff>
          <xdr:row>8</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30</xdr:col>
          <xdr:colOff>0</xdr:colOff>
          <xdr:row>9</xdr:row>
          <xdr:rowOff>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0</xdr:rowOff>
        </xdr:from>
        <xdr:to>
          <xdr:col>35</xdr:col>
          <xdr:colOff>0</xdr:colOff>
          <xdr:row>9</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30</xdr:col>
          <xdr:colOff>0</xdr:colOff>
          <xdr:row>10</xdr:row>
          <xdr:rowOff>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0</xdr:rowOff>
        </xdr:from>
        <xdr:to>
          <xdr:col>35</xdr:col>
          <xdr:colOff>0</xdr:colOff>
          <xdr:row>10</xdr:row>
          <xdr:rowOff>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30</xdr:col>
          <xdr:colOff>0</xdr:colOff>
          <xdr:row>11</xdr:row>
          <xdr:rowOff>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0</xdr:rowOff>
        </xdr:from>
        <xdr:to>
          <xdr:col>35</xdr:col>
          <xdr:colOff>0</xdr:colOff>
          <xdr:row>11</xdr:row>
          <xdr:rowOff>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xdr:row>
          <xdr:rowOff>0</xdr:rowOff>
        </xdr:from>
        <xdr:to>
          <xdr:col>30</xdr:col>
          <xdr:colOff>0</xdr:colOff>
          <xdr:row>15</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0</xdr:rowOff>
        </xdr:from>
        <xdr:to>
          <xdr:col>35</xdr:col>
          <xdr:colOff>0</xdr:colOff>
          <xdr:row>15</xdr:row>
          <xdr:rowOff>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0</xdr:rowOff>
        </xdr:from>
        <xdr:to>
          <xdr:col>30</xdr:col>
          <xdr:colOff>0</xdr:colOff>
          <xdr:row>27</xdr:row>
          <xdr:rowOff>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0</xdr:rowOff>
        </xdr:from>
        <xdr:to>
          <xdr:col>35</xdr:col>
          <xdr:colOff>0</xdr:colOff>
          <xdr:row>27</xdr:row>
          <xdr:rowOff>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30</xdr:col>
          <xdr:colOff>0</xdr:colOff>
          <xdr:row>29</xdr:row>
          <xdr:rowOff>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0</xdr:rowOff>
        </xdr:from>
        <xdr:to>
          <xdr:col>35</xdr:col>
          <xdr:colOff>0</xdr:colOff>
          <xdr:row>29</xdr:row>
          <xdr:rowOff>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30</xdr:col>
          <xdr:colOff>0</xdr:colOff>
          <xdr:row>28</xdr:row>
          <xdr:rowOff>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26</xdr:row>
          <xdr:rowOff>200025</xdr:rowOff>
        </xdr:from>
        <xdr:to>
          <xdr:col>35</xdr:col>
          <xdr:colOff>0</xdr:colOff>
          <xdr:row>28</xdr:row>
          <xdr:rowOff>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200025</xdr:rowOff>
        </xdr:from>
        <xdr:to>
          <xdr:col>30</xdr:col>
          <xdr:colOff>0</xdr:colOff>
          <xdr:row>31</xdr:row>
          <xdr:rowOff>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200025</xdr:rowOff>
        </xdr:from>
        <xdr:to>
          <xdr:col>35</xdr:col>
          <xdr:colOff>0</xdr:colOff>
          <xdr:row>31</xdr:row>
          <xdr:rowOff>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0</xdr:rowOff>
        </xdr:from>
        <xdr:to>
          <xdr:col>30</xdr:col>
          <xdr:colOff>0</xdr:colOff>
          <xdr:row>30</xdr:row>
          <xdr:rowOff>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0</xdr:rowOff>
        </xdr:from>
        <xdr:to>
          <xdr:col>35</xdr:col>
          <xdr:colOff>0</xdr:colOff>
          <xdr:row>30</xdr:row>
          <xdr:rowOff>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200025</xdr:rowOff>
        </xdr:from>
        <xdr:to>
          <xdr:col>30</xdr:col>
          <xdr:colOff>0</xdr:colOff>
          <xdr:row>33</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200025</xdr:rowOff>
        </xdr:from>
        <xdr:to>
          <xdr:col>35</xdr:col>
          <xdr:colOff>0</xdr:colOff>
          <xdr:row>33</xdr:row>
          <xdr:rowOff>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30</xdr:col>
          <xdr:colOff>0</xdr:colOff>
          <xdr:row>32</xdr:row>
          <xdr:rowOff>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0</xdr:rowOff>
        </xdr:from>
        <xdr:to>
          <xdr:col>35</xdr:col>
          <xdr:colOff>0</xdr:colOff>
          <xdr:row>32</xdr:row>
          <xdr:rowOff>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33</xdr:row>
          <xdr:rowOff>0</xdr:rowOff>
        </xdr:from>
        <xdr:to>
          <xdr:col>30</xdr:col>
          <xdr:colOff>0</xdr:colOff>
          <xdr:row>34</xdr:row>
          <xdr:rowOff>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33</xdr:row>
          <xdr:rowOff>0</xdr:rowOff>
        </xdr:from>
        <xdr:to>
          <xdr:col>35</xdr:col>
          <xdr:colOff>0</xdr:colOff>
          <xdr:row>34</xdr:row>
          <xdr:rowOff>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200025</xdr:rowOff>
        </xdr:from>
        <xdr:to>
          <xdr:col>30</xdr:col>
          <xdr:colOff>0</xdr:colOff>
          <xdr:row>36</xdr:row>
          <xdr:rowOff>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0</xdr:rowOff>
        </xdr:from>
        <xdr:to>
          <xdr:col>35</xdr:col>
          <xdr:colOff>0</xdr:colOff>
          <xdr:row>35</xdr:row>
          <xdr:rowOff>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30</xdr:col>
          <xdr:colOff>0</xdr:colOff>
          <xdr:row>35</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0</xdr:rowOff>
        </xdr:from>
        <xdr:to>
          <xdr:col>35</xdr:col>
          <xdr:colOff>0</xdr:colOff>
          <xdr:row>37</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30</xdr:col>
          <xdr:colOff>0</xdr:colOff>
          <xdr:row>38</xdr:row>
          <xdr:rowOff>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0</xdr:rowOff>
        </xdr:from>
        <xdr:to>
          <xdr:col>35</xdr:col>
          <xdr:colOff>0</xdr:colOff>
          <xdr:row>36</xdr:row>
          <xdr:rowOff>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0</xdr:rowOff>
        </xdr:from>
        <xdr:to>
          <xdr:col>30</xdr:col>
          <xdr:colOff>0</xdr:colOff>
          <xdr:row>37</xdr:row>
          <xdr:rowOff>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0</xdr:rowOff>
        </xdr:from>
        <xdr:to>
          <xdr:col>35</xdr:col>
          <xdr:colOff>0</xdr:colOff>
          <xdr:row>38</xdr:row>
          <xdr:rowOff>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30</xdr:col>
          <xdr:colOff>0</xdr:colOff>
          <xdr:row>43</xdr:row>
          <xdr:rowOff>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0</xdr:rowOff>
        </xdr:from>
        <xdr:to>
          <xdr:col>35</xdr:col>
          <xdr:colOff>0</xdr:colOff>
          <xdr:row>43</xdr:row>
          <xdr:rowOff>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0</xdr:rowOff>
        </xdr:from>
        <xdr:to>
          <xdr:col>30</xdr:col>
          <xdr:colOff>0</xdr:colOff>
          <xdr:row>44</xdr:row>
          <xdr:rowOff>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43</xdr:row>
          <xdr:rowOff>0</xdr:rowOff>
        </xdr:from>
        <xdr:to>
          <xdr:col>35</xdr:col>
          <xdr:colOff>0</xdr:colOff>
          <xdr:row>44</xdr:row>
          <xdr:rowOff>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9</xdr:col>
      <xdr:colOff>0</xdr:colOff>
      <xdr:row>1</xdr:row>
      <xdr:rowOff>111671</xdr:rowOff>
    </xdr:from>
    <xdr:to>
      <xdr:col>28</xdr:col>
      <xdr:colOff>0</xdr:colOff>
      <xdr:row>2</xdr:row>
      <xdr:rowOff>335017</xdr:rowOff>
    </xdr:to>
    <xdr:sp macro="" textlink="">
      <xdr:nvSpPr>
        <xdr:cNvPr id="67" name="角丸四角形 66"/>
        <xdr:cNvSpPr/>
      </xdr:nvSpPr>
      <xdr:spPr>
        <a:xfrm>
          <a:off x="1800225" y="11770271"/>
          <a:ext cx="3800475" cy="33764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200025</xdr:colOff>
          <xdr:row>11</xdr:row>
          <xdr:rowOff>0</xdr:rowOff>
        </xdr:from>
        <xdr:to>
          <xdr:col>30</xdr:col>
          <xdr:colOff>0</xdr:colOff>
          <xdr:row>12</xdr:row>
          <xdr:rowOff>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xdr:row>
          <xdr:rowOff>0</xdr:rowOff>
        </xdr:from>
        <xdr:to>
          <xdr:col>30</xdr:col>
          <xdr:colOff>0</xdr:colOff>
          <xdr:row>13</xdr:row>
          <xdr:rowOff>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0</xdr:rowOff>
        </xdr:from>
        <xdr:to>
          <xdr:col>30</xdr:col>
          <xdr:colOff>0</xdr:colOff>
          <xdr:row>14</xdr:row>
          <xdr:rowOff>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13</xdr:row>
          <xdr:rowOff>0</xdr:rowOff>
        </xdr:from>
        <xdr:to>
          <xdr:col>35</xdr:col>
          <xdr:colOff>0</xdr:colOff>
          <xdr:row>14</xdr:row>
          <xdr:rowOff>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0</xdr:rowOff>
        </xdr:from>
        <xdr:to>
          <xdr:col>35</xdr:col>
          <xdr:colOff>0</xdr:colOff>
          <xdr:row>13</xdr:row>
          <xdr:rowOff>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0</xdr:rowOff>
        </xdr:from>
        <xdr:to>
          <xdr:col>35</xdr:col>
          <xdr:colOff>0</xdr:colOff>
          <xdr:row>12</xdr:row>
          <xdr:rowOff>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6569</xdr:colOff>
      <xdr:row>14</xdr:row>
      <xdr:rowOff>19708</xdr:rowOff>
    </xdr:from>
    <xdr:to>
      <xdr:col>33</xdr:col>
      <xdr:colOff>184588</xdr:colOff>
      <xdr:row>19</xdr:row>
      <xdr:rowOff>169151</xdr:rowOff>
    </xdr:to>
    <xdr:sp macro="" textlink="">
      <xdr:nvSpPr>
        <xdr:cNvPr id="2" name="Rectangle 11"/>
        <xdr:cNvSpPr>
          <a:spLocks noChangeArrowheads="1"/>
        </xdr:cNvSpPr>
      </xdr:nvSpPr>
      <xdr:spPr bwMode="auto">
        <a:xfrm>
          <a:off x="806669" y="14259583"/>
          <a:ext cx="5978744" cy="1149568"/>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　</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上記の事前確認内容を確認し、以下のとおり判定します。</a:t>
          </a:r>
          <a:endParaRPr lang="ja-JP" altLang="en-US" sz="1400" b="0" i="0" u="none" strike="noStrike" baseline="0">
            <a:solidFill>
              <a:srgbClr val="000000"/>
            </a:solidFill>
            <a:latin typeface="Century"/>
            <a:ea typeface="ＭＳ ゴシック"/>
          </a:endParaRP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11</xdr:col>
          <xdr:colOff>0</xdr:colOff>
          <xdr:row>17</xdr:row>
          <xdr:rowOff>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取引可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76200</xdr:rowOff>
        </xdr:from>
        <xdr:to>
          <xdr:col>15</xdr:col>
          <xdr:colOff>0</xdr:colOff>
          <xdr:row>18</xdr:row>
          <xdr:rowOff>123825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「審査票」の起票を要する</a:t>
              </a:r>
            </a:p>
          </xdr:txBody>
        </xdr:sp>
        <xdr:clientData/>
      </xdr:twoCellAnchor>
    </mc:Choice>
    <mc:Fallback/>
  </mc:AlternateContent>
  <xdr:twoCellAnchor>
    <xdr:from>
      <xdr:col>22</xdr:col>
      <xdr:colOff>197068</xdr:colOff>
      <xdr:row>15</xdr:row>
      <xdr:rowOff>197067</xdr:rowOff>
    </xdr:from>
    <xdr:to>
      <xdr:col>33</xdr:col>
      <xdr:colOff>144516</xdr:colOff>
      <xdr:row>19</xdr:row>
      <xdr:rowOff>131378</xdr:rowOff>
    </xdr:to>
    <xdr:grpSp>
      <xdr:nvGrpSpPr>
        <xdr:cNvPr id="47" name="グループ化 46"/>
        <xdr:cNvGrpSpPr/>
      </xdr:nvGrpSpPr>
      <xdr:grpSpPr>
        <a:xfrm>
          <a:off x="4597618" y="3121242"/>
          <a:ext cx="2147723" cy="734411"/>
          <a:chOff x="4532586" y="36641689"/>
          <a:chExt cx="1970690" cy="591208"/>
        </a:xfrm>
      </xdr:grpSpPr>
      <xdr:sp macro="" textlink="">
        <xdr:nvSpPr>
          <xdr:cNvPr id="48" name="テキスト ボックス 47"/>
          <xdr:cNvSpPr txBox="1"/>
        </xdr:nvSpPr>
        <xdr:spPr>
          <a:xfrm>
            <a:off x="4532586" y="36838759"/>
            <a:ext cx="985345" cy="39413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9" name="テキスト ボックス 48"/>
          <xdr:cNvSpPr txBox="1"/>
        </xdr:nvSpPr>
        <xdr:spPr>
          <a:xfrm>
            <a:off x="5517931" y="36838759"/>
            <a:ext cx="985345" cy="39413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0" name="テキスト ボックス 49"/>
          <xdr:cNvSpPr txBox="1"/>
        </xdr:nvSpPr>
        <xdr:spPr>
          <a:xfrm>
            <a:off x="4532586" y="36641689"/>
            <a:ext cx="985345" cy="19706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輸出管理責任者</a:t>
            </a:r>
            <a:endParaRPr kumimoji="1" lang="en-US" altLang="ja-JP" sz="900">
              <a:latin typeface="ＭＳ ゴシック" panose="020B0609070205080204" pitchFamily="49" charset="-128"/>
              <a:ea typeface="ＭＳ ゴシック" panose="020B0609070205080204" pitchFamily="49" charset="-128"/>
            </a:endParaRPr>
          </a:p>
        </xdr:txBody>
      </xdr:sp>
      <xdr:sp macro="" textlink="">
        <xdr:nvSpPr>
          <xdr:cNvPr id="51" name="テキスト ボックス 50"/>
          <xdr:cNvSpPr txBox="1"/>
        </xdr:nvSpPr>
        <xdr:spPr>
          <a:xfrm>
            <a:off x="5517931" y="36641689"/>
            <a:ext cx="985345" cy="19706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担当部門</a:t>
            </a:r>
          </a:p>
        </xdr:txBody>
      </xdr:sp>
    </xdr:grpSp>
    <xdr:clientData/>
  </xdr:twoCellAnchor>
  <xdr:twoCellAnchor>
    <xdr:from>
      <xdr:col>9</xdr:col>
      <xdr:colOff>0</xdr:colOff>
      <xdr:row>5</xdr:row>
      <xdr:rowOff>0</xdr:rowOff>
    </xdr:from>
    <xdr:to>
      <xdr:col>28</xdr:col>
      <xdr:colOff>0</xdr:colOff>
      <xdr:row>7</xdr:row>
      <xdr:rowOff>0</xdr:rowOff>
    </xdr:to>
    <xdr:sp macro="" textlink="">
      <xdr:nvSpPr>
        <xdr:cNvPr id="52" name="角丸四角形 51"/>
        <xdr:cNvSpPr/>
      </xdr:nvSpPr>
      <xdr:spPr>
        <a:xfrm>
          <a:off x="1800225" y="12439650"/>
          <a:ext cx="3800475" cy="400050"/>
        </a:xfrm>
        <a:prstGeom prst="roundRect">
          <a:avLst>
            <a:gd name="adj" fmla="val 500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xdr:colOff>
      <xdr:row>1</xdr:row>
      <xdr:rowOff>111672</xdr:rowOff>
    </xdr:from>
    <xdr:to>
      <xdr:col>31</xdr:col>
      <xdr:colOff>1</xdr:colOff>
      <xdr:row>3</xdr:row>
      <xdr:rowOff>0</xdr:rowOff>
    </xdr:to>
    <xdr:sp macro="" textlink="">
      <xdr:nvSpPr>
        <xdr:cNvPr id="54" name="角丸四角形 53"/>
        <xdr:cNvSpPr/>
      </xdr:nvSpPr>
      <xdr:spPr>
        <a:xfrm>
          <a:off x="1200151" y="11827422"/>
          <a:ext cx="5000625" cy="33600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7</xdr:row>
          <xdr:rowOff>0</xdr:rowOff>
        </xdr:from>
        <xdr:to>
          <xdr:col>19</xdr:col>
          <xdr:colOff>0</xdr:colOff>
          <xdr:row>8</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グループＡ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24</xdr:col>
          <xdr:colOff>95250</xdr:colOff>
          <xdr:row>8</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グループＢ又はＣ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7</xdr:row>
          <xdr:rowOff>0</xdr:rowOff>
        </xdr:from>
        <xdr:to>
          <xdr:col>28</xdr:col>
          <xdr:colOff>180975</xdr:colOff>
          <xdr:row>8</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グループＤ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0</xdr:rowOff>
        </xdr:from>
        <xdr:to>
          <xdr:col>25</xdr:col>
          <xdr:colOff>0</xdr:colOff>
          <xdr:row>11</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28</xdr:col>
          <xdr:colOff>0</xdr:colOff>
          <xdr:row>11</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0</xdr:rowOff>
        </xdr:from>
        <xdr:to>
          <xdr:col>25</xdr:col>
          <xdr:colOff>0</xdr:colOff>
          <xdr:row>12</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28</xdr:col>
          <xdr:colOff>0</xdr:colOff>
          <xdr:row>12</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不明・疑義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25</xdr:col>
          <xdr:colOff>0</xdr:colOff>
          <xdr:row>14</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0</xdr:rowOff>
        </xdr:from>
        <xdr:to>
          <xdr:col>28</xdr:col>
          <xdr:colOff>0</xdr:colOff>
          <xdr:row>14</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25</xdr:col>
          <xdr:colOff>0</xdr:colOff>
          <xdr:row>15</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xdr:row>
          <xdr:rowOff>0</xdr:rowOff>
        </xdr:from>
        <xdr:to>
          <xdr:col>28</xdr:col>
          <xdr:colOff>0</xdr:colOff>
          <xdr:row>15</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不明・疑義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15</xdr:col>
          <xdr:colOff>0</xdr:colOff>
          <xdr:row>29</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大量破壊兵器関連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9525</xdr:rowOff>
        </xdr:from>
        <xdr:to>
          <xdr:col>20</xdr:col>
          <xdr:colOff>0</xdr:colOff>
          <xdr:row>29</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通常兵器関連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23</xdr:col>
          <xdr:colOff>0</xdr:colOff>
          <xdr:row>29</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26</xdr:col>
          <xdr:colOff>0</xdr:colOff>
          <xdr:row>33</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0</xdr:rowOff>
        </xdr:from>
        <xdr:to>
          <xdr:col>29</xdr:col>
          <xdr:colOff>0</xdr:colOff>
          <xdr:row>33</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0</xdr:rowOff>
        </xdr:from>
        <xdr:to>
          <xdr:col>26</xdr:col>
          <xdr:colOff>0</xdr:colOff>
          <xdr:row>37</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0</xdr:rowOff>
        </xdr:from>
        <xdr:to>
          <xdr:col>29</xdr:col>
          <xdr:colOff>0</xdr:colOff>
          <xdr:row>37</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26</xdr:col>
          <xdr:colOff>0</xdr:colOff>
          <xdr:row>35</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29</xdr:col>
          <xdr:colOff>0</xdr:colOff>
          <xdr:row>35</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26</xdr:col>
          <xdr:colOff>0</xdr:colOff>
          <xdr:row>41</xdr:row>
          <xdr:rowOff>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0</xdr:rowOff>
        </xdr:from>
        <xdr:to>
          <xdr:col>29</xdr:col>
          <xdr:colOff>0</xdr:colOff>
          <xdr:row>41</xdr:row>
          <xdr:rowOff>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0</xdr:rowOff>
        </xdr:from>
        <xdr:to>
          <xdr:col>26</xdr:col>
          <xdr:colOff>0</xdr:colOff>
          <xdr:row>43</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42</xdr:row>
          <xdr:rowOff>0</xdr:rowOff>
        </xdr:from>
        <xdr:to>
          <xdr:col>29</xdr:col>
          <xdr:colOff>0</xdr:colOff>
          <xdr:row>43</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26</xdr:col>
          <xdr:colOff>0</xdr:colOff>
          <xdr:row>44</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43</xdr:row>
          <xdr:rowOff>0</xdr:rowOff>
        </xdr:from>
        <xdr:to>
          <xdr:col>29</xdr:col>
          <xdr:colOff>0</xdr:colOff>
          <xdr:row>44</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xdr:row>
          <xdr:rowOff>0</xdr:rowOff>
        </xdr:from>
        <xdr:to>
          <xdr:col>26</xdr:col>
          <xdr:colOff>0</xdr:colOff>
          <xdr:row>46</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45</xdr:row>
          <xdr:rowOff>0</xdr:rowOff>
        </xdr:from>
        <xdr:to>
          <xdr:col>29</xdr:col>
          <xdr:colOff>0</xdr:colOff>
          <xdr:row>46</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9</xdr:col>
          <xdr:colOff>0</xdr:colOff>
          <xdr:row>53</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10</xdr:col>
          <xdr:colOff>0</xdr:colOff>
          <xdr:row>54</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条件付き承認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13</xdr:col>
          <xdr:colOff>0</xdr:colOff>
          <xdr:row>55</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経済産業省へ届け出／相談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9</xdr:col>
          <xdr:colOff>0</xdr:colOff>
          <xdr:row>56</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0</xdr:rowOff>
        </xdr:from>
        <xdr:to>
          <xdr:col>15</xdr:col>
          <xdr:colOff>0</xdr:colOff>
          <xdr:row>53</xdr:row>
          <xdr:rowOff>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規制対象外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0</xdr:rowOff>
        </xdr:from>
        <xdr:to>
          <xdr:col>21</xdr:col>
          <xdr:colOff>0</xdr:colOff>
          <xdr:row>54</xdr:row>
          <xdr:rowOff>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包括許可(含む返送輸出等の許可)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0</xdr:rowOff>
        </xdr:from>
        <xdr:to>
          <xdr:col>18</xdr:col>
          <xdr:colOff>0</xdr:colOff>
          <xdr:row>53</xdr:row>
          <xdr:rowOff>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0</xdr:rowOff>
        </xdr:from>
        <xdr:to>
          <xdr:col>22</xdr:col>
          <xdr:colOff>0</xdr:colOff>
          <xdr:row>53</xdr:row>
          <xdr:rowOff>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許可例外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53</xdr:row>
          <xdr:rowOff>0</xdr:rowOff>
        </xdr:from>
        <xdr:to>
          <xdr:col>24</xdr:col>
          <xdr:colOff>0</xdr:colOff>
          <xdr:row>54</xdr:row>
          <xdr:rowOff>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個別許可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www.meti.go.jp/policy/anpo/law05.html"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www.meti.go.jp/policy/anpo/matrix_intro.html" TargetMode="External"/><Relationship Id="rId1" Type="http://schemas.openxmlformats.org/officeDocument/2006/relationships/hyperlink" Target="https://stw.kek.jp/stpg/kenkyo/files/2019/12/listkisei_ichiran.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3" Type="http://schemas.openxmlformats.org/officeDocument/2006/relationships/printerSettings" Target="../printerSettings/printerSettings4.bin"/><Relationship Id="rId21" Type="http://schemas.openxmlformats.org/officeDocument/2006/relationships/ctrlProp" Target="../ctrlProps/ctrlProp44.xml"/><Relationship Id="rId34" Type="http://schemas.openxmlformats.org/officeDocument/2006/relationships/ctrlProp" Target="../ctrlProps/ctrlProp57.xml"/><Relationship Id="rId42" Type="http://schemas.openxmlformats.org/officeDocument/2006/relationships/ctrlProp" Target="../ctrlProps/ctrlProp65.xml"/><Relationship Id="rId47" Type="http://schemas.openxmlformats.org/officeDocument/2006/relationships/ctrlProp" Target="../ctrlProps/ctrlProp70.xml"/><Relationship Id="rId50" Type="http://schemas.openxmlformats.org/officeDocument/2006/relationships/ctrlProp" Target="../ctrlProps/ctrlProp73.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2" Type="http://schemas.openxmlformats.org/officeDocument/2006/relationships/hyperlink" Target="https://www.meti.go.jp/policy/anpo/anpo03.html" TargetMode="Externa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41" Type="http://schemas.openxmlformats.org/officeDocument/2006/relationships/ctrlProp" Target="../ctrlProps/ctrlProp64.xml"/><Relationship Id="rId1" Type="http://schemas.openxmlformats.org/officeDocument/2006/relationships/hyperlink" Target="http://www.meti.go.jp/policy/anpo/law05.html"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45" Type="http://schemas.openxmlformats.org/officeDocument/2006/relationships/ctrlProp" Target="../ctrlProps/ctrlProp68.xml"/><Relationship Id="rId53" Type="http://schemas.openxmlformats.org/officeDocument/2006/relationships/ctrlProp" Target="../ctrlProps/ctrlProp76.xml"/><Relationship Id="rId5" Type="http://schemas.openxmlformats.org/officeDocument/2006/relationships/vmlDrawing" Target="../drawings/vmlDrawing4.v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4" Type="http://schemas.openxmlformats.org/officeDocument/2006/relationships/drawing" Target="../drawings/drawing4.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8" Type="http://schemas.openxmlformats.org/officeDocument/2006/relationships/ctrlProp" Target="../ctrlProps/ctrlProp31.xml"/><Relationship Id="rId51"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3" Type="http://schemas.openxmlformats.org/officeDocument/2006/relationships/vmlDrawing" Target="../drawings/vmlDrawing6.vml"/><Relationship Id="rId21" Type="http://schemas.openxmlformats.org/officeDocument/2006/relationships/ctrlProp" Target="../ctrlProps/ctrlProp96.xml"/><Relationship Id="rId34" Type="http://schemas.openxmlformats.org/officeDocument/2006/relationships/ctrlProp" Target="../ctrlProps/ctrlProp109.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2" Type="http://schemas.openxmlformats.org/officeDocument/2006/relationships/drawing" Target="../drawings/drawing6.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6.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1"/>
  <sheetViews>
    <sheetView tabSelected="1" view="pageBreakPreview" zoomScale="115" zoomScaleNormal="100" zoomScaleSheetLayoutView="115" workbookViewId="0">
      <selection activeCell="A2" sqref="A2:AK2"/>
    </sheetView>
  </sheetViews>
  <sheetFormatPr defaultColWidth="2.625" defaultRowHeight="15.75" customHeight="1"/>
  <cols>
    <col min="1" max="25" width="2.625" style="1"/>
    <col min="26" max="26" width="2.625" style="1" customWidth="1"/>
    <col min="27" max="28" width="2.625" style="1"/>
    <col min="29" max="29" width="1.375" style="1" customWidth="1"/>
    <col min="30" max="32" width="2.625" style="1"/>
    <col min="33" max="33" width="1.375" style="1" customWidth="1"/>
    <col min="34" max="37" width="2.625" style="1"/>
    <col min="38" max="38" width="2.375" style="1" customWidth="1"/>
    <col min="39" max="16384" width="2.625" style="1"/>
  </cols>
  <sheetData>
    <row r="1" spans="1:38" ht="8.25" customHeight="1"/>
    <row r="2" spans="1:38" ht="31.5" customHeight="1">
      <c r="A2" s="145" t="s">
        <v>176</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
    </row>
    <row r="3" spans="1:38" ht="15.75" customHeight="1">
      <c r="A3" s="7"/>
      <c r="B3" s="7"/>
      <c r="C3" s="7"/>
      <c r="D3" s="7"/>
      <c r="E3" s="7"/>
      <c r="F3" s="7"/>
      <c r="G3" s="7"/>
      <c r="H3" s="7"/>
      <c r="I3" s="7"/>
      <c r="J3" s="7"/>
      <c r="K3" s="7"/>
      <c r="L3" s="7"/>
      <c r="M3" s="146" t="s">
        <v>177</v>
      </c>
      <c r="N3" s="146"/>
      <c r="O3" s="146"/>
      <c r="P3" s="146"/>
      <c r="Q3" s="146"/>
      <c r="R3" s="146"/>
      <c r="S3" s="146"/>
      <c r="T3" s="146"/>
      <c r="U3" s="146"/>
      <c r="V3" s="146"/>
      <c r="W3" s="146"/>
      <c r="X3" s="146"/>
      <c r="Y3" s="146"/>
      <c r="Z3" s="146"/>
      <c r="AA3" s="146"/>
      <c r="AB3" s="146"/>
      <c r="AC3" s="146"/>
      <c r="AD3" s="146"/>
      <c r="AE3" s="146"/>
      <c r="AF3" s="146"/>
      <c r="AG3" s="146"/>
      <c r="AH3" s="146"/>
      <c r="AI3" s="146"/>
      <c r="AJ3" s="146"/>
      <c r="AK3" s="146"/>
    </row>
    <row r="4" spans="1:38" ht="11.25" customHeight="1"/>
    <row r="5" spans="1:38" ht="15.75" customHeight="1">
      <c r="B5" s="148" t="s">
        <v>1</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row>
    <row r="6" spans="1:38" ht="15.75" customHeight="1">
      <c r="B6" s="148" t="s">
        <v>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row>
    <row r="7" spans="1:38" ht="4.5" customHeight="1" thickBo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7"/>
    </row>
    <row r="8" spans="1:38" ht="8.25" customHeight="1"/>
    <row r="9" spans="1:38" ht="9" customHeight="1">
      <c r="B9" s="154" t="s">
        <v>159</v>
      </c>
      <c r="C9" s="154"/>
      <c r="D9" s="154"/>
      <c r="E9" s="154"/>
      <c r="F9" s="154"/>
      <c r="G9" s="154"/>
      <c r="H9" s="154"/>
      <c r="I9" s="154"/>
      <c r="J9" s="154"/>
      <c r="K9" s="154"/>
      <c r="L9" s="154"/>
    </row>
    <row r="10" spans="1:38" ht="15.75" customHeight="1" thickBot="1">
      <c r="B10" s="154"/>
      <c r="C10" s="154"/>
      <c r="D10" s="154"/>
      <c r="E10" s="154"/>
      <c r="F10" s="154"/>
      <c r="G10" s="154"/>
      <c r="H10" s="154"/>
      <c r="I10" s="154"/>
      <c r="J10" s="154"/>
      <c r="K10" s="154"/>
      <c r="L10" s="154"/>
      <c r="M10" s="3"/>
      <c r="N10" s="3"/>
      <c r="O10" s="3"/>
      <c r="P10" s="3"/>
      <c r="Q10" s="3"/>
      <c r="S10" s="3"/>
      <c r="T10" s="3"/>
      <c r="U10" s="3"/>
      <c r="V10" s="3"/>
      <c r="Z10" s="3"/>
      <c r="AA10" s="3"/>
      <c r="AB10" s="3"/>
      <c r="AC10" s="3"/>
      <c r="AD10" s="3"/>
    </row>
    <row r="11" spans="1:38" ht="15.75" customHeight="1">
      <c r="C11" s="7"/>
      <c r="E11" s="3"/>
      <c r="F11" s="3"/>
      <c r="G11" s="3"/>
      <c r="K11" s="3"/>
      <c r="L11" s="3"/>
      <c r="M11" s="3"/>
      <c r="N11" s="3"/>
      <c r="O11" s="3"/>
      <c r="P11" s="3"/>
      <c r="Q11" s="3"/>
      <c r="S11" s="3"/>
      <c r="T11" s="3"/>
      <c r="U11" s="3"/>
      <c r="V11" s="3"/>
      <c r="Z11" s="3"/>
      <c r="AA11" s="3"/>
      <c r="AB11" s="3"/>
      <c r="AC11" s="3"/>
      <c r="AD11" s="155" t="s">
        <v>158</v>
      </c>
      <c r="AE11" s="156"/>
      <c r="AF11" s="156"/>
      <c r="AG11" s="156"/>
      <c r="AH11" s="156"/>
      <c r="AI11" s="156"/>
      <c r="AJ11" s="157"/>
    </row>
    <row r="12" spans="1:38" ht="20.100000000000001" customHeight="1">
      <c r="C12" s="31" t="s">
        <v>145</v>
      </c>
      <c r="D12" s="11"/>
      <c r="E12" s="11"/>
      <c r="F12" s="11"/>
      <c r="G12" s="11"/>
      <c r="H12" s="11"/>
      <c r="I12" s="11"/>
      <c r="J12" s="11"/>
      <c r="K12" s="11"/>
      <c r="L12" s="11"/>
      <c r="M12" s="11"/>
      <c r="N12" s="11"/>
      <c r="O12" s="11"/>
      <c r="P12" s="11"/>
      <c r="Q12" s="11"/>
      <c r="R12" s="11"/>
      <c r="S12" s="11"/>
      <c r="T12" s="11"/>
      <c r="U12" s="11"/>
      <c r="V12" s="11"/>
      <c r="W12" s="11"/>
      <c r="X12" s="11"/>
      <c r="Y12" s="11"/>
      <c r="Z12" s="11"/>
      <c r="AA12" s="3"/>
      <c r="AB12" s="3"/>
      <c r="AC12" s="3"/>
      <c r="AD12" s="158"/>
      <c r="AE12" s="159"/>
      <c r="AF12" s="159"/>
      <c r="AG12" s="159"/>
      <c r="AH12" s="159"/>
      <c r="AI12" s="159"/>
      <c r="AJ12" s="160"/>
    </row>
    <row r="13" spans="1:38" ht="6" customHeight="1">
      <c r="E13" s="3"/>
      <c r="F13" s="3"/>
      <c r="G13" s="3"/>
      <c r="K13" s="3"/>
      <c r="L13" s="3"/>
      <c r="M13" s="3"/>
      <c r="N13" s="3"/>
      <c r="O13" s="3"/>
      <c r="P13" s="3"/>
      <c r="Q13" s="3"/>
      <c r="S13" s="3"/>
      <c r="T13" s="3"/>
      <c r="U13" s="3"/>
      <c r="V13" s="3"/>
      <c r="Z13" s="3"/>
      <c r="AA13" s="3"/>
      <c r="AB13" s="3"/>
      <c r="AC13" s="3"/>
      <c r="AD13" s="158"/>
      <c r="AE13" s="159"/>
      <c r="AF13" s="159"/>
      <c r="AG13" s="159"/>
      <c r="AH13" s="159"/>
      <c r="AI13" s="159"/>
      <c r="AJ13" s="160"/>
    </row>
    <row r="14" spans="1:38" ht="15.75" customHeight="1">
      <c r="C14" s="7"/>
      <c r="D14" s="17"/>
      <c r="E14" s="18"/>
      <c r="F14" s="19"/>
      <c r="G14" s="19"/>
      <c r="H14" s="20"/>
      <c r="J14" s="21"/>
      <c r="K14" s="22"/>
      <c r="L14" s="22"/>
      <c r="M14" s="22"/>
      <c r="N14" s="23"/>
      <c r="O14" s="3"/>
      <c r="P14" s="3"/>
      <c r="Q14" s="3"/>
      <c r="S14" s="3"/>
      <c r="T14" s="3"/>
      <c r="U14" s="3"/>
      <c r="V14" s="3"/>
      <c r="Z14" s="3"/>
      <c r="AA14" s="3"/>
      <c r="AB14" s="3"/>
      <c r="AC14" s="3"/>
      <c r="AD14" s="158"/>
      <c r="AE14" s="159"/>
      <c r="AF14" s="159"/>
      <c r="AG14" s="159"/>
      <c r="AH14" s="159"/>
      <c r="AI14" s="159"/>
      <c r="AJ14" s="160"/>
    </row>
    <row r="15" spans="1:38" ht="15.75" customHeight="1">
      <c r="AD15" s="158"/>
      <c r="AE15" s="159"/>
      <c r="AF15" s="159"/>
      <c r="AG15" s="159"/>
      <c r="AH15" s="159"/>
      <c r="AI15" s="159"/>
      <c r="AJ15" s="160"/>
    </row>
    <row r="16" spans="1:38" ht="20.100000000000001" customHeight="1">
      <c r="C16" s="31" t="s">
        <v>9</v>
      </c>
      <c r="D16" s="7"/>
      <c r="E16" s="3"/>
      <c r="F16" s="3"/>
      <c r="G16" s="3"/>
      <c r="H16" s="7"/>
      <c r="I16" s="7"/>
      <c r="J16" s="7"/>
      <c r="K16" s="3"/>
      <c r="L16" s="3"/>
      <c r="M16" s="3"/>
      <c r="N16" s="3"/>
      <c r="O16" s="3"/>
      <c r="P16" s="3"/>
      <c r="Q16" s="3"/>
      <c r="R16" s="7"/>
      <c r="S16" s="3"/>
      <c r="T16" s="3"/>
      <c r="U16" s="3"/>
      <c r="V16" s="3"/>
      <c r="W16" s="7"/>
      <c r="X16" s="7"/>
      <c r="Y16" s="7"/>
      <c r="Z16" s="3"/>
      <c r="AA16" s="3"/>
      <c r="AB16" s="3"/>
      <c r="AC16" s="3"/>
      <c r="AD16" s="158"/>
      <c r="AE16" s="159"/>
      <c r="AF16" s="159"/>
      <c r="AG16" s="159"/>
      <c r="AH16" s="159"/>
      <c r="AI16" s="159"/>
      <c r="AJ16" s="160"/>
    </row>
    <row r="17" spans="3:36" ht="5.25" customHeight="1">
      <c r="E17" s="3"/>
      <c r="F17" s="3"/>
      <c r="G17" s="3"/>
      <c r="K17" s="3"/>
      <c r="L17" s="3"/>
      <c r="M17" s="3"/>
      <c r="N17" s="3"/>
      <c r="O17" s="3"/>
      <c r="P17" s="3"/>
      <c r="Q17" s="3"/>
      <c r="S17" s="3"/>
      <c r="T17" s="3"/>
      <c r="U17" s="3"/>
      <c r="V17" s="3"/>
      <c r="Z17" s="3"/>
      <c r="AA17" s="3"/>
      <c r="AB17" s="3"/>
      <c r="AC17" s="3"/>
      <c r="AD17" s="158"/>
      <c r="AE17" s="159"/>
      <c r="AF17" s="159"/>
      <c r="AG17" s="159"/>
      <c r="AH17" s="159"/>
      <c r="AI17" s="159"/>
      <c r="AJ17" s="160"/>
    </row>
    <row r="18" spans="3:36" ht="15.75" customHeight="1">
      <c r="C18" s="7"/>
      <c r="D18" s="26"/>
      <c r="E18" s="27"/>
      <c r="F18" s="28"/>
      <c r="G18" s="28"/>
      <c r="H18" s="29"/>
      <c r="J18" s="21"/>
      <c r="K18" s="22"/>
      <c r="L18" s="22"/>
      <c r="M18" s="22"/>
      <c r="N18" s="23"/>
      <c r="O18" s="3"/>
      <c r="P18" s="3"/>
      <c r="Q18" s="3"/>
      <c r="S18" s="3"/>
      <c r="T18" s="3"/>
      <c r="U18" s="3"/>
      <c r="V18" s="3"/>
      <c r="Z18" s="3"/>
      <c r="AA18" s="3"/>
      <c r="AB18" s="3"/>
      <c r="AC18" s="3"/>
      <c r="AD18" s="158"/>
      <c r="AE18" s="159"/>
      <c r="AF18" s="159"/>
      <c r="AG18" s="159"/>
      <c r="AH18" s="159"/>
      <c r="AI18" s="159"/>
      <c r="AJ18" s="160"/>
    </row>
    <row r="19" spans="3:36" ht="15.75" customHeight="1">
      <c r="AD19" s="158"/>
      <c r="AE19" s="159"/>
      <c r="AF19" s="159"/>
      <c r="AG19" s="159"/>
      <c r="AH19" s="159"/>
      <c r="AI19" s="159"/>
      <c r="AJ19" s="160"/>
    </row>
    <row r="20" spans="3:36" ht="6" customHeight="1">
      <c r="C20" s="7"/>
      <c r="D20" s="7"/>
      <c r="E20" s="7"/>
      <c r="F20" s="7"/>
      <c r="G20" s="7"/>
      <c r="H20" s="7"/>
      <c r="I20" s="7"/>
      <c r="J20" s="7"/>
      <c r="K20" s="7"/>
      <c r="L20" s="7"/>
      <c r="M20" s="7"/>
      <c r="N20" s="7"/>
      <c r="O20" s="7"/>
      <c r="P20" s="7"/>
      <c r="Q20" s="7"/>
      <c r="R20" s="7"/>
      <c r="S20" s="7"/>
      <c r="T20" s="7"/>
      <c r="U20" s="7"/>
      <c r="V20" s="7"/>
      <c r="W20" s="7"/>
      <c r="X20" s="7"/>
      <c r="Y20" s="7"/>
      <c r="Z20" s="7"/>
      <c r="AA20" s="7"/>
      <c r="AD20" s="158"/>
      <c r="AE20" s="159"/>
      <c r="AF20" s="159"/>
      <c r="AG20" s="159"/>
      <c r="AH20" s="159"/>
      <c r="AI20" s="159"/>
      <c r="AJ20" s="160"/>
    </row>
    <row r="21" spans="3:36" ht="18" customHeight="1">
      <c r="C21" s="149" t="s">
        <v>162</v>
      </c>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2"/>
      <c r="AC21" s="3"/>
      <c r="AD21" s="158"/>
      <c r="AE21" s="159"/>
      <c r="AF21" s="159"/>
      <c r="AG21" s="159"/>
      <c r="AH21" s="159"/>
      <c r="AI21" s="159"/>
      <c r="AJ21" s="160"/>
    </row>
    <row r="22" spans="3:36" ht="18" customHeight="1">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2"/>
      <c r="AC22" s="3"/>
      <c r="AD22" s="158"/>
      <c r="AE22" s="159"/>
      <c r="AF22" s="159"/>
      <c r="AG22" s="159"/>
      <c r="AH22" s="159"/>
      <c r="AI22" s="159"/>
      <c r="AJ22" s="160"/>
    </row>
    <row r="23" spans="3:36" ht="18" customHeight="1">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2"/>
      <c r="AC23" s="3"/>
      <c r="AD23" s="158"/>
      <c r="AE23" s="159"/>
      <c r="AF23" s="159"/>
      <c r="AG23" s="159"/>
      <c r="AH23" s="159"/>
      <c r="AI23" s="159"/>
      <c r="AJ23" s="160"/>
    </row>
    <row r="24" spans="3:36" ht="15.75" customHeight="1">
      <c r="C24" s="11"/>
      <c r="D24" s="150" t="s">
        <v>7</v>
      </c>
      <c r="E24" s="151"/>
      <c r="F24" s="152" t="s">
        <v>8</v>
      </c>
      <c r="G24" s="153"/>
      <c r="H24" s="153"/>
      <c r="I24" s="153"/>
      <c r="J24" s="153"/>
      <c r="K24" s="153"/>
      <c r="L24" s="153"/>
      <c r="M24" s="153"/>
      <c r="N24" s="153"/>
      <c r="O24" s="153"/>
      <c r="P24" s="153"/>
      <c r="Q24" s="153"/>
      <c r="R24" s="153"/>
      <c r="S24" s="153"/>
      <c r="T24" s="153"/>
      <c r="U24" s="153"/>
      <c r="V24" s="153"/>
      <c r="W24" s="153"/>
      <c r="X24" s="153"/>
      <c r="Y24" s="153"/>
      <c r="Z24" s="153"/>
      <c r="AA24" s="153"/>
      <c r="AB24" s="2"/>
      <c r="AC24" s="3"/>
      <c r="AD24" s="158"/>
      <c r="AE24" s="159"/>
      <c r="AF24" s="159"/>
      <c r="AG24" s="159"/>
      <c r="AH24" s="159"/>
      <c r="AI24" s="159"/>
      <c r="AJ24" s="160"/>
    </row>
    <row r="25" spans="3:36" ht="8.25" customHeight="1">
      <c r="C25" s="11"/>
      <c r="D25" s="12"/>
      <c r="E25" s="13"/>
      <c r="F25" s="14"/>
      <c r="G25" s="15"/>
      <c r="H25" s="15"/>
      <c r="I25" s="15"/>
      <c r="J25" s="15"/>
      <c r="K25" s="15"/>
      <c r="L25" s="15"/>
      <c r="M25" s="15"/>
      <c r="N25" s="15"/>
      <c r="O25" s="15"/>
      <c r="P25" s="15"/>
      <c r="Q25" s="15"/>
      <c r="R25" s="15"/>
      <c r="S25" s="15"/>
      <c r="T25" s="15"/>
      <c r="U25" s="15"/>
      <c r="V25" s="15"/>
      <c r="W25" s="15"/>
      <c r="X25" s="15"/>
      <c r="Y25" s="15"/>
      <c r="Z25" s="15"/>
      <c r="AA25" s="15"/>
      <c r="AB25" s="2"/>
      <c r="AC25" s="3"/>
      <c r="AD25" s="158"/>
      <c r="AE25" s="159"/>
      <c r="AF25" s="159"/>
      <c r="AG25" s="159"/>
      <c r="AH25" s="159"/>
      <c r="AI25" s="159"/>
      <c r="AJ25" s="160"/>
    </row>
    <row r="26" spans="3:36" ht="5.25" customHeight="1">
      <c r="E26" s="3"/>
      <c r="F26" s="3"/>
      <c r="G26" s="3"/>
      <c r="K26" s="3"/>
      <c r="L26" s="3"/>
      <c r="M26" s="3"/>
      <c r="N26" s="3"/>
      <c r="O26" s="3"/>
      <c r="P26" s="3"/>
      <c r="Q26" s="3"/>
      <c r="S26" s="3"/>
      <c r="T26" s="3"/>
      <c r="U26" s="3"/>
      <c r="V26" s="3"/>
      <c r="Z26" s="3"/>
      <c r="AA26" s="3"/>
      <c r="AB26" s="3"/>
      <c r="AC26" s="3"/>
      <c r="AD26" s="158"/>
      <c r="AE26" s="159"/>
      <c r="AF26" s="159"/>
      <c r="AG26" s="159"/>
      <c r="AH26" s="159"/>
      <c r="AI26" s="159"/>
      <c r="AJ26" s="160"/>
    </row>
    <row r="27" spans="3:36" ht="4.5" customHeight="1">
      <c r="E27" s="3"/>
      <c r="F27" s="3"/>
      <c r="G27" s="3"/>
      <c r="K27" s="3"/>
      <c r="L27" s="3"/>
      <c r="M27" s="3"/>
      <c r="N27" s="3"/>
      <c r="O27" s="3"/>
      <c r="P27" s="3"/>
      <c r="Q27" s="16"/>
      <c r="R27" s="16"/>
      <c r="S27" s="16"/>
      <c r="T27" s="16"/>
      <c r="U27" s="16"/>
      <c r="V27" s="16"/>
      <c r="W27" s="16"/>
      <c r="X27" s="16"/>
      <c r="Y27" s="16"/>
      <c r="Z27" s="16"/>
      <c r="AA27" s="16"/>
      <c r="AB27" s="10"/>
      <c r="AC27" s="3"/>
      <c r="AD27" s="158"/>
      <c r="AE27" s="159"/>
      <c r="AF27" s="159"/>
      <c r="AG27" s="159"/>
      <c r="AH27" s="159"/>
      <c r="AI27" s="159"/>
      <c r="AJ27" s="160"/>
    </row>
    <row r="28" spans="3:36" ht="15.75" customHeight="1">
      <c r="C28" s="7"/>
      <c r="D28" s="21"/>
      <c r="E28" s="22"/>
      <c r="F28" s="24"/>
      <c r="G28" s="24"/>
      <c r="H28" s="25"/>
      <c r="J28" s="26"/>
      <c r="K28" s="27"/>
      <c r="L28" s="27"/>
      <c r="M28" s="27"/>
      <c r="N28" s="30"/>
      <c r="O28" s="3"/>
      <c r="P28" s="3"/>
      <c r="Q28" s="16"/>
      <c r="R28" s="16"/>
      <c r="S28" s="16"/>
      <c r="T28" s="16"/>
      <c r="U28" s="16"/>
      <c r="V28" s="16"/>
      <c r="W28" s="16"/>
      <c r="X28" s="16"/>
      <c r="Y28" s="16"/>
      <c r="Z28" s="16"/>
      <c r="AA28" s="16"/>
      <c r="AB28" s="10"/>
      <c r="AC28" s="3"/>
      <c r="AD28" s="158"/>
      <c r="AE28" s="159"/>
      <c r="AF28" s="159"/>
      <c r="AG28" s="159"/>
      <c r="AH28" s="159"/>
      <c r="AI28" s="159"/>
      <c r="AJ28" s="160"/>
    </row>
    <row r="29" spans="3:36" ht="15.75" customHeight="1">
      <c r="C29" s="7"/>
      <c r="D29" s="7"/>
      <c r="E29" s="7"/>
      <c r="F29" s="3"/>
      <c r="G29" s="3"/>
      <c r="H29" s="7"/>
      <c r="J29" s="7"/>
      <c r="K29" s="7"/>
      <c r="L29" s="7"/>
      <c r="M29" s="7"/>
      <c r="N29" s="3"/>
      <c r="O29" s="3"/>
      <c r="P29" s="3"/>
      <c r="Q29" s="3"/>
      <c r="S29" s="3"/>
      <c r="T29" s="3"/>
      <c r="U29" s="3"/>
      <c r="V29" s="3"/>
      <c r="Z29" s="3"/>
      <c r="AA29" s="3"/>
      <c r="AB29" s="3"/>
      <c r="AC29" s="3"/>
      <c r="AD29" s="158"/>
      <c r="AE29" s="159"/>
      <c r="AF29" s="159"/>
      <c r="AG29" s="159"/>
      <c r="AH29" s="159"/>
      <c r="AI29" s="159"/>
      <c r="AJ29" s="160"/>
    </row>
    <row r="30" spans="3:36" ht="20.100000000000001" customHeight="1">
      <c r="C30" s="31" t="s">
        <v>15</v>
      </c>
      <c r="D30" s="7"/>
      <c r="E30" s="3"/>
      <c r="F30" s="3"/>
      <c r="G30" s="3"/>
      <c r="H30" s="7"/>
      <c r="I30" s="7"/>
      <c r="J30" s="7"/>
      <c r="K30" s="3"/>
      <c r="L30" s="3"/>
      <c r="M30" s="3"/>
      <c r="N30" s="3"/>
      <c r="O30" s="3"/>
      <c r="P30" s="3"/>
      <c r="Q30" s="3"/>
      <c r="R30" s="7"/>
      <c r="S30" s="3"/>
      <c r="T30" s="3"/>
      <c r="U30" s="3"/>
      <c r="V30" s="3"/>
      <c r="W30" s="7"/>
      <c r="X30" s="7"/>
      <c r="Y30" s="7"/>
      <c r="Z30" s="3"/>
      <c r="AA30" s="3"/>
      <c r="AB30" s="3"/>
      <c r="AC30" s="3"/>
      <c r="AD30" s="158"/>
      <c r="AE30" s="159"/>
      <c r="AF30" s="159"/>
      <c r="AG30" s="159"/>
      <c r="AH30" s="159"/>
      <c r="AI30" s="159"/>
      <c r="AJ30" s="160"/>
    </row>
    <row r="31" spans="3:36" ht="3.75" customHeight="1">
      <c r="E31" s="3"/>
      <c r="F31" s="3"/>
      <c r="G31" s="3"/>
      <c r="K31" s="3"/>
      <c r="L31" s="3"/>
      <c r="M31" s="3"/>
      <c r="N31" s="3"/>
      <c r="O31" s="3"/>
      <c r="P31" s="3"/>
      <c r="Q31" s="3"/>
      <c r="S31" s="3"/>
      <c r="T31" s="3"/>
      <c r="U31" s="3"/>
      <c r="V31" s="3"/>
      <c r="Z31" s="3"/>
      <c r="AA31" s="3"/>
      <c r="AB31" s="3"/>
      <c r="AC31" s="3"/>
      <c r="AD31" s="158"/>
      <c r="AE31" s="159"/>
      <c r="AF31" s="159"/>
      <c r="AG31" s="159"/>
      <c r="AH31" s="159"/>
      <c r="AI31" s="159"/>
      <c r="AJ31" s="160"/>
    </row>
    <row r="32" spans="3:36" ht="15.75" customHeight="1">
      <c r="C32" s="7"/>
      <c r="D32" s="26"/>
      <c r="E32" s="27"/>
      <c r="F32" s="28"/>
      <c r="G32" s="28"/>
      <c r="H32" s="29"/>
      <c r="J32" s="21"/>
      <c r="K32" s="22"/>
      <c r="L32" s="22"/>
      <c r="M32" s="22"/>
      <c r="N32" s="23"/>
      <c r="O32" s="3"/>
      <c r="P32" s="3"/>
      <c r="Q32" s="3"/>
      <c r="S32" s="3"/>
      <c r="T32" s="3"/>
      <c r="U32" s="3"/>
      <c r="V32" s="3"/>
      <c r="Z32" s="3"/>
      <c r="AA32" s="3"/>
      <c r="AB32" s="3"/>
      <c r="AC32" s="3"/>
      <c r="AD32" s="158"/>
      <c r="AE32" s="159"/>
      <c r="AF32" s="159"/>
      <c r="AG32" s="159"/>
      <c r="AH32" s="159"/>
      <c r="AI32" s="159"/>
      <c r="AJ32" s="160"/>
    </row>
    <row r="33" spans="2:36" ht="15.75" customHeight="1" thickBot="1">
      <c r="AD33" s="161"/>
      <c r="AE33" s="162"/>
      <c r="AF33" s="162"/>
      <c r="AG33" s="162"/>
      <c r="AH33" s="162"/>
      <c r="AI33" s="162"/>
      <c r="AJ33" s="163"/>
    </row>
    <row r="34" spans="2:36" ht="15.75" customHeight="1">
      <c r="AD34" s="32"/>
      <c r="AE34" s="32"/>
      <c r="AF34" s="32"/>
      <c r="AG34" s="32"/>
      <c r="AH34" s="32"/>
      <c r="AI34" s="32"/>
      <c r="AJ34" s="32"/>
    </row>
    <row r="35" spans="2:36" ht="15.75" customHeight="1">
      <c r="AD35" s="32"/>
      <c r="AE35" s="32"/>
      <c r="AF35" s="32"/>
      <c r="AG35" s="32"/>
      <c r="AH35" s="32"/>
      <c r="AI35" s="32"/>
      <c r="AJ35" s="32"/>
    </row>
    <row r="36" spans="2:36" ht="15.75" customHeight="1" thickBot="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34"/>
      <c r="AE36" s="34"/>
      <c r="AF36" s="34"/>
      <c r="AG36" s="34"/>
      <c r="AH36" s="34"/>
      <c r="AI36" s="34"/>
      <c r="AJ36" s="34"/>
    </row>
    <row r="37" spans="2:36" ht="15.75" customHeight="1">
      <c r="AD37" s="32"/>
      <c r="AE37" s="32"/>
      <c r="AF37" s="32"/>
      <c r="AG37" s="32"/>
      <c r="AH37" s="32"/>
      <c r="AI37" s="32"/>
      <c r="AJ37" s="32"/>
    </row>
    <row r="38" spans="2:36" ht="7.5" customHeight="1">
      <c r="B38" s="164" t="s">
        <v>160</v>
      </c>
      <c r="C38" s="164"/>
      <c r="D38" s="164"/>
      <c r="E38" s="164"/>
      <c r="F38" s="164"/>
      <c r="G38" s="164"/>
      <c r="H38" s="164"/>
      <c r="I38" s="164"/>
      <c r="J38" s="164"/>
      <c r="K38" s="164"/>
      <c r="L38" s="164"/>
      <c r="P38" s="165"/>
      <c r="Q38" s="165"/>
      <c r="R38" s="165"/>
      <c r="S38" s="165"/>
      <c r="T38" s="165"/>
      <c r="U38" s="165"/>
      <c r="V38" s="165"/>
      <c r="W38" s="165"/>
      <c r="X38" s="165"/>
      <c r="Y38" s="165"/>
      <c r="Z38" s="165"/>
      <c r="AA38" s="165"/>
      <c r="AB38" s="165"/>
      <c r="AC38" s="165"/>
      <c r="AD38" s="165"/>
      <c r="AE38" s="165"/>
      <c r="AF38" s="165"/>
      <c r="AG38" s="165"/>
      <c r="AH38" s="165"/>
      <c r="AI38" s="165"/>
      <c r="AJ38" s="165"/>
    </row>
    <row r="39" spans="2:36" ht="15.75" customHeight="1">
      <c r="B39" s="164"/>
      <c r="C39" s="164"/>
      <c r="D39" s="164"/>
      <c r="E39" s="164"/>
      <c r="F39" s="164"/>
      <c r="G39" s="164"/>
      <c r="H39" s="164"/>
      <c r="I39" s="164"/>
      <c r="J39" s="164"/>
      <c r="K39" s="164"/>
      <c r="L39" s="164"/>
      <c r="P39" s="165"/>
      <c r="Q39" s="165"/>
      <c r="R39" s="165"/>
      <c r="S39" s="165"/>
      <c r="T39" s="165"/>
      <c r="U39" s="165"/>
      <c r="V39" s="165"/>
      <c r="W39" s="165"/>
      <c r="X39" s="165"/>
      <c r="Y39" s="165"/>
      <c r="Z39" s="165"/>
      <c r="AA39" s="165"/>
      <c r="AB39" s="165"/>
      <c r="AC39" s="165"/>
      <c r="AD39" s="165"/>
      <c r="AE39" s="165"/>
      <c r="AF39" s="165"/>
      <c r="AG39" s="165"/>
      <c r="AH39" s="165"/>
      <c r="AI39" s="165"/>
      <c r="AJ39" s="165"/>
    </row>
    <row r="40" spans="2:36" ht="6.75" customHeight="1">
      <c r="B40" s="33"/>
      <c r="C40" s="33"/>
      <c r="D40" s="33"/>
      <c r="E40" s="33"/>
      <c r="F40" s="33"/>
      <c r="G40" s="33"/>
      <c r="H40" s="33"/>
      <c r="I40" s="33"/>
      <c r="J40" s="33"/>
      <c r="K40" s="33"/>
      <c r="L40" s="33"/>
    </row>
    <row r="41" spans="2:36" ht="6.75" customHeight="1">
      <c r="B41" s="33"/>
      <c r="C41" s="33"/>
      <c r="D41" s="33"/>
      <c r="E41" s="33"/>
      <c r="F41" s="33"/>
      <c r="G41" s="33"/>
      <c r="H41" s="33"/>
      <c r="I41" s="33"/>
      <c r="J41" s="33"/>
      <c r="K41" s="33"/>
      <c r="L41" s="33"/>
    </row>
    <row r="42" spans="2:36" ht="15.75" customHeight="1">
      <c r="B42" s="5"/>
      <c r="C42" s="3" t="s">
        <v>14</v>
      </c>
      <c r="D42" s="3"/>
    </row>
    <row r="43" spans="2:36" ht="15.75" customHeight="1">
      <c r="B43" s="5"/>
      <c r="C43" s="3" t="s">
        <v>13</v>
      </c>
      <c r="D43" s="3"/>
    </row>
    <row r="44" spans="2:36" ht="7.5" customHeight="1">
      <c r="B44" s="5"/>
      <c r="C44" s="3"/>
      <c r="D44" s="3"/>
    </row>
    <row r="45" spans="2:36" ht="15.75" customHeight="1">
      <c r="B45" s="3"/>
      <c r="C45" s="1" t="s">
        <v>10</v>
      </c>
      <c r="D45" s="3" t="s">
        <v>3</v>
      </c>
    </row>
    <row r="46" spans="2:36" ht="15.75" customHeight="1">
      <c r="D46" s="1" t="s">
        <v>4</v>
      </c>
    </row>
    <row r="47" spans="2:36" ht="15.75" customHeight="1">
      <c r="D47" s="166" t="s">
        <v>199</v>
      </c>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row>
    <row r="48" spans="2:36" ht="8.25" customHeight="1"/>
    <row r="49" spans="3:23" ht="15.75" customHeight="1">
      <c r="C49" s="1" t="s">
        <v>11</v>
      </c>
      <c r="D49" s="1" t="s">
        <v>5</v>
      </c>
    </row>
    <row r="50" spans="3:23" ht="15.75" customHeight="1">
      <c r="D50" s="1" t="s">
        <v>12</v>
      </c>
    </row>
    <row r="51" spans="3:23" ht="15.75" customHeight="1">
      <c r="D51" s="147" t="s">
        <v>6</v>
      </c>
      <c r="E51" s="147"/>
      <c r="F51" s="147"/>
      <c r="G51" s="147"/>
      <c r="H51" s="147"/>
      <c r="I51" s="147"/>
      <c r="J51" s="147"/>
      <c r="K51" s="147"/>
      <c r="L51" s="147"/>
      <c r="M51" s="147"/>
      <c r="N51" s="147"/>
      <c r="O51" s="147"/>
      <c r="P51" s="147"/>
      <c r="Q51" s="147"/>
      <c r="R51" s="147"/>
      <c r="S51" s="147"/>
      <c r="T51" s="147"/>
      <c r="U51" s="147"/>
      <c r="V51" s="147"/>
      <c r="W51" s="147"/>
    </row>
  </sheetData>
  <mergeCells count="13">
    <mergeCell ref="A2:AK2"/>
    <mergeCell ref="M3:AK3"/>
    <mergeCell ref="D51:W51"/>
    <mergeCell ref="B5:AK5"/>
    <mergeCell ref="C21:AA23"/>
    <mergeCell ref="D24:E24"/>
    <mergeCell ref="F24:AA24"/>
    <mergeCell ref="B6:AK6"/>
    <mergeCell ref="B9:L10"/>
    <mergeCell ref="AD11:AJ33"/>
    <mergeCell ref="B38:L39"/>
    <mergeCell ref="P38:AJ39"/>
    <mergeCell ref="D47:AB47"/>
  </mergeCells>
  <phoneticPr fontId="1"/>
  <hyperlinks>
    <hyperlink ref="D47" r:id="rId1"/>
    <hyperlink ref="D51" r:id="rId2"/>
    <hyperlink ref="F24" r:id="rId3" location="user-list"/>
  </hyperlinks>
  <printOptions horizontalCentered="1" verticalCentered="1"/>
  <pageMargins left="0.70866141732283472" right="0.70866141732283472" top="0.74803149606299213" bottom="0.74803149606299213" header="0.31496062992125984" footer="0.31496062992125984"/>
  <pageSetup paperSize="9" scale="83" fitToHeight="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4</xdr:col>
                    <xdr:colOff>0</xdr:colOff>
                    <xdr:row>13</xdr:row>
                    <xdr:rowOff>0</xdr:rowOff>
                  </from>
                  <to>
                    <xdr:col>8</xdr:col>
                    <xdr:colOff>0</xdr:colOff>
                    <xdr:row>14</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10</xdr:col>
                    <xdr:colOff>0</xdr:colOff>
                    <xdr:row>13</xdr:row>
                    <xdr:rowOff>0</xdr:rowOff>
                  </from>
                  <to>
                    <xdr:col>14</xdr:col>
                    <xdr:colOff>0</xdr:colOff>
                    <xdr:row>14</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0</xdr:colOff>
                    <xdr:row>31</xdr:row>
                    <xdr:rowOff>0</xdr:rowOff>
                  </from>
                  <to>
                    <xdr:col>14</xdr:col>
                    <xdr:colOff>0</xdr:colOff>
                    <xdr:row>32</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10</xdr:col>
                    <xdr:colOff>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4</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10</xdr:col>
                    <xdr:colOff>0</xdr:colOff>
                    <xdr:row>27</xdr:row>
                    <xdr:rowOff>0</xdr:rowOff>
                  </from>
                  <to>
                    <xdr:col>14</xdr:col>
                    <xdr:colOff>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97"/>
  <sheetViews>
    <sheetView view="pageBreakPreview" zoomScale="115" zoomScaleNormal="100" zoomScaleSheetLayoutView="115" workbookViewId="0">
      <selection activeCell="A2" sqref="A2:AK2"/>
    </sheetView>
  </sheetViews>
  <sheetFormatPr defaultColWidth="2.625" defaultRowHeight="15.75" customHeight="1"/>
  <cols>
    <col min="1" max="2" width="2.625" style="1"/>
    <col min="3" max="3" width="2.625" style="1" customWidth="1"/>
    <col min="4" max="4" width="2.625" style="1"/>
    <col min="5" max="5" width="2.625" style="1" customWidth="1"/>
    <col min="6" max="28" width="2.625" style="1"/>
    <col min="29" max="29" width="2.625" style="1" customWidth="1"/>
    <col min="30" max="16384" width="2.625" style="1"/>
  </cols>
  <sheetData>
    <row r="1" spans="1:38" ht="8.25" customHeight="1"/>
    <row r="2" spans="1:38" ht="25.5" customHeight="1">
      <c r="A2" s="145" t="s">
        <v>156</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4"/>
    </row>
    <row r="3" spans="1:38" ht="6.75"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4"/>
    </row>
    <row r="4" spans="1:38" ht="15.75" customHeight="1">
      <c r="B4" s="191" t="s">
        <v>161</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8"/>
    </row>
    <row r="5" spans="1:38" ht="15.75" customHeight="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8"/>
    </row>
    <row r="6" spans="1:38" ht="5.2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8" ht="26.25" customHeight="1">
      <c r="A7" s="145" t="s">
        <v>157</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row>
    <row r="8" spans="1:38" ht="15.75"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row>
    <row r="9" spans="1:38" ht="15.75" customHeight="1">
      <c r="U9" s="4"/>
      <c r="V9" s="186" t="s">
        <v>17</v>
      </c>
      <c r="W9" s="186"/>
      <c r="X9" s="186"/>
      <c r="Y9" s="186"/>
      <c r="Z9" s="187">
        <f>事前確認の前に!Z3</f>
        <v>0</v>
      </c>
      <c r="AA9" s="187"/>
      <c r="AB9" s="35" t="s">
        <v>18</v>
      </c>
      <c r="AC9" s="187">
        <f>事前確認の前に!AC3</f>
        <v>0</v>
      </c>
      <c r="AD9" s="187"/>
      <c r="AE9" s="187"/>
      <c r="AF9" s="35" t="s">
        <v>19</v>
      </c>
      <c r="AG9" s="187">
        <f>事前確認の前に!AG3</f>
        <v>0</v>
      </c>
      <c r="AH9" s="187"/>
      <c r="AI9" s="187"/>
      <c r="AJ9" s="35" t="s">
        <v>20</v>
      </c>
      <c r="AK9" s="4"/>
    </row>
    <row r="10" spans="1:38" ht="15.75" customHeight="1">
      <c r="B10" s="186" t="s">
        <v>16</v>
      </c>
      <c r="C10" s="186"/>
      <c r="D10" s="186"/>
      <c r="E10" s="188"/>
      <c r="F10" s="188"/>
      <c r="G10" s="188"/>
      <c r="H10" s="188"/>
      <c r="I10" s="188"/>
      <c r="J10" s="188"/>
      <c r="K10" s="188"/>
      <c r="L10" s="188"/>
      <c r="M10" s="188"/>
      <c r="N10" s="188"/>
      <c r="P10" s="186" t="s">
        <v>0</v>
      </c>
      <c r="Q10" s="186"/>
      <c r="R10" s="186"/>
      <c r="S10" s="186"/>
      <c r="T10" s="186"/>
      <c r="U10" s="188"/>
      <c r="V10" s="188"/>
      <c r="W10" s="188"/>
      <c r="X10" s="188"/>
      <c r="Y10" s="188"/>
      <c r="Z10" s="188"/>
      <c r="AA10" s="188"/>
      <c r="AB10" s="188"/>
      <c r="AC10" s="188"/>
      <c r="AD10" s="188"/>
      <c r="AE10" s="188"/>
      <c r="AF10" s="188"/>
      <c r="AG10" s="188"/>
      <c r="AH10" s="188"/>
      <c r="AI10" s="188"/>
      <c r="AJ10" s="188"/>
      <c r="AK10" s="3"/>
    </row>
    <row r="11" spans="1:38" ht="8.25" customHeight="1"/>
    <row r="12" spans="1:38" ht="15.75" customHeight="1">
      <c r="B12" s="189" t="s">
        <v>56</v>
      </c>
      <c r="C12" s="190"/>
      <c r="D12" s="190"/>
      <c r="E12" s="190"/>
      <c r="F12" s="190"/>
      <c r="G12" s="190"/>
      <c r="H12" s="190"/>
      <c r="I12" s="190"/>
      <c r="J12" s="190"/>
      <c r="K12" s="190"/>
      <c r="L12" s="190"/>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8" ht="19.350000000000001" customHeight="1">
      <c r="A13" s="7"/>
      <c r="B13" s="185" t="s">
        <v>37</v>
      </c>
      <c r="C13" s="185"/>
      <c r="D13" s="185"/>
      <c r="E13" s="185"/>
      <c r="F13" s="185"/>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7"/>
    </row>
    <row r="14" spans="1:38" ht="19.350000000000001" customHeight="1">
      <c r="A14" s="7"/>
      <c r="B14" s="185"/>
      <c r="C14" s="185"/>
      <c r="D14" s="185"/>
      <c r="E14" s="185"/>
      <c r="F14" s="185"/>
      <c r="G14" s="7"/>
      <c r="H14" s="7"/>
      <c r="I14" s="7"/>
      <c r="J14" s="7"/>
      <c r="K14" s="7"/>
      <c r="L14" s="7"/>
      <c r="M14" s="7"/>
      <c r="N14" s="7"/>
      <c r="O14" s="7"/>
      <c r="P14" s="7"/>
      <c r="Q14" s="7"/>
      <c r="R14" s="7"/>
      <c r="S14" s="7"/>
      <c r="T14" s="7"/>
      <c r="U14" s="7"/>
      <c r="V14" s="7"/>
      <c r="W14" s="7"/>
      <c r="X14" s="7"/>
      <c r="Y14" s="7" t="s">
        <v>39</v>
      </c>
      <c r="Z14" s="226"/>
      <c r="AA14" s="226"/>
      <c r="AB14" s="226"/>
      <c r="AC14" s="226"/>
      <c r="AD14" s="226"/>
      <c r="AE14" s="226"/>
      <c r="AF14" s="226"/>
      <c r="AG14" s="226"/>
      <c r="AH14" s="226"/>
      <c r="AI14" s="226"/>
      <c r="AJ14" s="49" t="s">
        <v>38</v>
      </c>
    </row>
    <row r="15" spans="1:38" ht="19.350000000000001" customHeight="1">
      <c r="A15" s="7"/>
      <c r="B15" s="185"/>
      <c r="C15" s="185"/>
      <c r="D15" s="185"/>
      <c r="E15" s="185"/>
      <c r="F15" s="185"/>
      <c r="G15" s="9"/>
      <c r="H15" s="102" t="s">
        <v>91</v>
      </c>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48"/>
    </row>
    <row r="16" spans="1:38" ht="15.75" customHeight="1">
      <c r="A16" s="7"/>
      <c r="B16" s="185" t="s">
        <v>40</v>
      </c>
      <c r="C16" s="185"/>
      <c r="D16" s="185"/>
      <c r="E16" s="185"/>
      <c r="F16" s="185"/>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row>
    <row r="17" spans="1:36" ht="15.75" customHeight="1">
      <c r="A17" s="7"/>
      <c r="B17" s="185"/>
      <c r="C17" s="185"/>
      <c r="D17" s="185"/>
      <c r="E17" s="185"/>
      <c r="F17" s="185"/>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row>
    <row r="18" spans="1:36" ht="15.75" customHeight="1">
      <c r="A18" s="7"/>
      <c r="B18" s="185" t="s">
        <v>41</v>
      </c>
      <c r="C18" s="185"/>
      <c r="D18" s="185"/>
      <c r="E18" s="185"/>
      <c r="F18" s="185"/>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row>
    <row r="19" spans="1:36" ht="15.75" customHeight="1">
      <c r="A19" s="7"/>
      <c r="B19" s="185"/>
      <c r="C19" s="185"/>
      <c r="D19" s="185"/>
      <c r="E19" s="185"/>
      <c r="F19" s="185"/>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row>
    <row r="20" spans="1:36" ht="15.75" customHeight="1">
      <c r="A20" s="7"/>
      <c r="B20" s="185"/>
      <c r="C20" s="185"/>
      <c r="D20" s="185"/>
      <c r="E20" s="185"/>
      <c r="F20" s="185"/>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row>
    <row r="21" spans="1:36" ht="15.75" customHeight="1">
      <c r="A21" s="7"/>
      <c r="B21" s="185"/>
      <c r="C21" s="185"/>
      <c r="D21" s="185"/>
      <c r="E21" s="185"/>
      <c r="F21" s="185"/>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row>
    <row r="22" spans="1:36" ht="15.75" customHeight="1" thickBot="1">
      <c r="A22" s="7"/>
      <c r="B22" s="185"/>
      <c r="C22" s="185"/>
      <c r="D22" s="185"/>
      <c r="E22" s="185"/>
      <c r="F22" s="185"/>
      <c r="G22" s="183"/>
      <c r="H22" s="183"/>
      <c r="I22" s="183"/>
      <c r="J22" s="183"/>
      <c r="K22" s="183"/>
      <c r="L22" s="183"/>
      <c r="M22" s="184"/>
      <c r="N22" s="184"/>
      <c r="O22" s="184"/>
      <c r="P22" s="184"/>
      <c r="Q22" s="184"/>
      <c r="R22" s="184"/>
      <c r="S22" s="184"/>
      <c r="T22" s="184"/>
      <c r="U22" s="184"/>
      <c r="V22" s="183"/>
      <c r="W22" s="183"/>
      <c r="X22" s="183"/>
      <c r="Y22" s="183"/>
      <c r="Z22" s="183"/>
      <c r="AA22" s="183"/>
      <c r="AB22" s="183"/>
      <c r="AC22" s="183"/>
      <c r="AD22" s="183"/>
      <c r="AE22" s="183"/>
      <c r="AF22" s="183"/>
      <c r="AG22" s="183"/>
      <c r="AH22" s="183"/>
      <c r="AI22" s="183"/>
      <c r="AJ22" s="183"/>
    </row>
    <row r="23" spans="1:36" ht="15.75" customHeight="1">
      <c r="A23" s="7"/>
      <c r="B23" s="203" t="s">
        <v>45</v>
      </c>
      <c r="C23" s="204"/>
      <c r="D23" s="204"/>
      <c r="E23" s="204"/>
      <c r="F23" s="205"/>
      <c r="G23" s="200" t="s">
        <v>43</v>
      </c>
      <c r="H23" s="201"/>
      <c r="I23" s="201"/>
      <c r="J23" s="201"/>
      <c r="K23" s="201"/>
      <c r="L23" s="201"/>
      <c r="M23" s="201"/>
      <c r="N23" s="201"/>
      <c r="O23" s="202"/>
      <c r="P23" s="212" t="s">
        <v>42</v>
      </c>
      <c r="Q23" s="213"/>
      <c r="R23" s="213"/>
      <c r="S23" s="213"/>
      <c r="T23" s="213"/>
      <c r="U23" s="213"/>
      <c r="V23" s="194" t="s">
        <v>44</v>
      </c>
      <c r="W23" s="195"/>
      <c r="X23" s="195"/>
      <c r="Y23" s="195"/>
      <c r="Z23" s="195"/>
      <c r="AA23" s="195"/>
      <c r="AB23" s="195"/>
      <c r="AC23" s="195"/>
      <c r="AD23" s="195"/>
      <c r="AE23" s="195"/>
      <c r="AF23" s="195"/>
      <c r="AG23" s="195"/>
      <c r="AH23" s="195"/>
      <c r="AI23" s="195"/>
      <c r="AJ23" s="196"/>
    </row>
    <row r="24" spans="1:36" ht="15.75" customHeight="1">
      <c r="A24" s="7"/>
      <c r="B24" s="206"/>
      <c r="C24" s="207"/>
      <c r="D24" s="207"/>
      <c r="E24" s="207"/>
      <c r="F24" s="208"/>
      <c r="G24" s="220"/>
      <c r="H24" s="221"/>
      <c r="I24" s="221"/>
      <c r="J24" s="222"/>
      <c r="K24" s="228"/>
      <c r="L24" s="229"/>
      <c r="M24" s="229"/>
      <c r="N24" s="229"/>
      <c r="O24" s="230"/>
      <c r="P24" s="214"/>
      <c r="Q24" s="215"/>
      <c r="R24" s="215"/>
      <c r="S24" s="215"/>
      <c r="T24" s="215"/>
      <c r="U24" s="215"/>
      <c r="V24" s="197"/>
      <c r="W24" s="198"/>
      <c r="X24" s="198"/>
      <c r="Y24" s="198"/>
      <c r="Z24" s="198"/>
      <c r="AA24" s="198"/>
      <c r="AB24" s="198"/>
      <c r="AC24" s="198"/>
      <c r="AD24" s="198"/>
      <c r="AE24" s="198"/>
      <c r="AF24" s="198"/>
      <c r="AG24" s="198"/>
      <c r="AH24" s="198"/>
      <c r="AI24" s="198"/>
      <c r="AJ24" s="199"/>
    </row>
    <row r="25" spans="1:36" ht="15.75" customHeight="1">
      <c r="A25" s="7"/>
      <c r="B25" s="206"/>
      <c r="C25" s="207"/>
      <c r="D25" s="207"/>
      <c r="E25" s="207"/>
      <c r="F25" s="208"/>
      <c r="G25" s="220"/>
      <c r="H25" s="221"/>
      <c r="I25" s="221"/>
      <c r="J25" s="222"/>
      <c r="K25" s="231"/>
      <c r="L25" s="232"/>
      <c r="M25" s="232"/>
      <c r="N25" s="232"/>
      <c r="O25" s="233"/>
      <c r="P25" s="216"/>
      <c r="Q25" s="217"/>
      <c r="R25" s="217"/>
      <c r="S25" s="217"/>
      <c r="T25" s="217"/>
      <c r="U25" s="217"/>
      <c r="V25" s="197"/>
      <c r="W25" s="198"/>
      <c r="X25" s="198"/>
      <c r="Y25" s="198"/>
      <c r="Z25" s="198"/>
      <c r="AA25" s="198"/>
      <c r="AB25" s="198"/>
      <c r="AC25" s="198"/>
      <c r="AD25" s="198"/>
      <c r="AE25" s="198"/>
      <c r="AF25" s="198"/>
      <c r="AG25" s="198"/>
      <c r="AH25" s="198"/>
      <c r="AI25" s="198"/>
      <c r="AJ25" s="199"/>
    </row>
    <row r="26" spans="1:36" ht="15.75" customHeight="1">
      <c r="B26" s="206"/>
      <c r="C26" s="207"/>
      <c r="D26" s="207"/>
      <c r="E26" s="207"/>
      <c r="F26" s="208"/>
      <c r="G26" s="220"/>
      <c r="H26" s="221"/>
      <c r="I26" s="221"/>
      <c r="J26" s="222"/>
      <c r="K26" s="231"/>
      <c r="L26" s="232"/>
      <c r="M26" s="232"/>
      <c r="N26" s="232"/>
      <c r="O26" s="233"/>
      <c r="P26" s="216"/>
      <c r="Q26" s="217"/>
      <c r="R26" s="217"/>
      <c r="S26" s="217"/>
      <c r="T26" s="217"/>
      <c r="U26" s="217"/>
      <c r="V26" s="197"/>
      <c r="W26" s="198"/>
      <c r="X26" s="198"/>
      <c r="Y26" s="198"/>
      <c r="Z26" s="198"/>
      <c r="AA26" s="198"/>
      <c r="AB26" s="198"/>
      <c r="AC26" s="198"/>
      <c r="AD26" s="198"/>
      <c r="AE26" s="198"/>
      <c r="AF26" s="198"/>
      <c r="AG26" s="198"/>
      <c r="AH26" s="198"/>
      <c r="AI26" s="198"/>
      <c r="AJ26" s="199"/>
    </row>
    <row r="27" spans="1:36" ht="15.75" customHeight="1" thickBot="1">
      <c r="B27" s="209"/>
      <c r="C27" s="210"/>
      <c r="D27" s="210"/>
      <c r="E27" s="210"/>
      <c r="F27" s="211"/>
      <c r="G27" s="223"/>
      <c r="H27" s="224"/>
      <c r="I27" s="224"/>
      <c r="J27" s="225"/>
      <c r="K27" s="234"/>
      <c r="L27" s="235"/>
      <c r="M27" s="235"/>
      <c r="N27" s="235"/>
      <c r="O27" s="236"/>
      <c r="P27" s="218"/>
      <c r="Q27" s="219"/>
      <c r="R27" s="219"/>
      <c r="S27" s="219"/>
      <c r="T27" s="219"/>
      <c r="U27" s="219"/>
      <c r="V27" s="197"/>
      <c r="W27" s="198"/>
      <c r="X27" s="198"/>
      <c r="Y27" s="198"/>
      <c r="Z27" s="198"/>
      <c r="AA27" s="198"/>
      <c r="AB27" s="198"/>
      <c r="AC27" s="198"/>
      <c r="AD27" s="198"/>
      <c r="AE27" s="198"/>
      <c r="AF27" s="198"/>
      <c r="AG27" s="198"/>
      <c r="AH27" s="198"/>
      <c r="AI27" s="198"/>
      <c r="AJ27" s="199"/>
    </row>
    <row r="28" spans="1:36" ht="11.25" customHeight="1">
      <c r="B28" s="45" t="s">
        <v>92</v>
      </c>
      <c r="C28" s="45"/>
    </row>
    <row r="29" spans="1:36" ht="11.25" customHeight="1">
      <c r="B29" s="45"/>
      <c r="C29" s="45" t="s">
        <v>93</v>
      </c>
    </row>
    <row r="30" spans="1:36" ht="15.75" customHeight="1">
      <c r="B30" s="45" t="s">
        <v>57</v>
      </c>
      <c r="C30" s="45"/>
    </row>
    <row r="32" spans="1:36" ht="15.75" customHeight="1">
      <c r="B32" s="192" t="s">
        <v>21</v>
      </c>
      <c r="C32" s="192"/>
      <c r="D32" s="192"/>
      <c r="E32" s="192"/>
      <c r="F32" s="192"/>
      <c r="G32" s="192"/>
      <c r="H32" s="192"/>
      <c r="I32" s="192"/>
      <c r="J32" s="192"/>
    </row>
    <row r="33" spans="2:36" ht="15.75" customHeight="1">
      <c r="B33" s="182" t="s">
        <v>46</v>
      </c>
      <c r="C33" s="182"/>
      <c r="D33" s="182"/>
      <c r="E33" s="182"/>
      <c r="F33" s="182"/>
      <c r="G33" s="176" t="s">
        <v>48</v>
      </c>
      <c r="H33" s="177"/>
      <c r="I33" s="177"/>
      <c r="J33" s="177"/>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1"/>
    </row>
    <row r="34" spans="2:36" ht="15.75" customHeight="1">
      <c r="B34" s="182"/>
      <c r="C34" s="182"/>
      <c r="D34" s="182"/>
      <c r="E34" s="182"/>
      <c r="F34" s="182"/>
      <c r="G34" s="174" t="s">
        <v>49</v>
      </c>
      <c r="H34" s="175"/>
      <c r="I34" s="175"/>
      <c r="J34" s="175"/>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9"/>
    </row>
    <row r="35" spans="2:36" ht="15.75" customHeight="1">
      <c r="B35" s="182" t="s">
        <v>47</v>
      </c>
      <c r="C35" s="182"/>
      <c r="D35" s="182"/>
      <c r="E35" s="182"/>
      <c r="F35" s="182"/>
      <c r="G35" s="176" t="s">
        <v>48</v>
      </c>
      <c r="H35" s="177"/>
      <c r="I35" s="177"/>
      <c r="J35" s="177"/>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1"/>
    </row>
    <row r="36" spans="2:36" ht="15.75" customHeight="1">
      <c r="B36" s="182"/>
      <c r="C36" s="182"/>
      <c r="D36" s="182"/>
      <c r="E36" s="182"/>
      <c r="F36" s="182"/>
      <c r="G36" s="176" t="s">
        <v>50</v>
      </c>
      <c r="H36" s="177"/>
      <c r="I36" s="177"/>
      <c r="J36" s="177"/>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1"/>
    </row>
    <row r="37" spans="2:36" ht="15.75" customHeight="1">
      <c r="B37" s="182"/>
      <c r="C37" s="182"/>
      <c r="D37" s="182"/>
      <c r="E37" s="182"/>
      <c r="F37" s="182"/>
      <c r="G37" s="176" t="s">
        <v>49</v>
      </c>
      <c r="H37" s="177"/>
      <c r="I37" s="177"/>
      <c r="J37" s="177"/>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1"/>
    </row>
    <row r="38" spans="2:36" ht="15.75" customHeight="1" thickBot="1">
      <c r="B38" s="182" t="s">
        <v>51</v>
      </c>
      <c r="C38" s="182"/>
      <c r="D38" s="182"/>
      <c r="E38" s="182"/>
      <c r="F38" s="182"/>
      <c r="G38" s="183"/>
      <c r="H38" s="183"/>
      <c r="I38" s="183"/>
      <c r="J38" s="183"/>
      <c r="K38" s="183"/>
      <c r="L38" s="183"/>
      <c r="M38" s="183"/>
      <c r="N38" s="183"/>
      <c r="O38" s="183"/>
      <c r="P38" s="183"/>
      <c r="Q38" s="183"/>
      <c r="R38" s="183"/>
      <c r="S38" s="183"/>
      <c r="T38" s="183"/>
      <c r="U38" s="183"/>
      <c r="V38" s="183"/>
      <c r="W38" s="184"/>
      <c r="X38" s="184"/>
      <c r="Y38" s="184"/>
      <c r="Z38" s="184"/>
      <c r="AA38" s="184"/>
      <c r="AB38" s="184"/>
      <c r="AC38" s="184"/>
      <c r="AD38" s="184"/>
      <c r="AE38" s="184"/>
      <c r="AF38" s="184"/>
      <c r="AG38" s="184"/>
      <c r="AH38" s="184"/>
      <c r="AI38" s="184"/>
      <c r="AJ38" s="184"/>
    </row>
    <row r="39" spans="2:36" ht="15.75" customHeight="1" thickBot="1">
      <c r="B39" s="193" t="s">
        <v>52</v>
      </c>
      <c r="C39" s="193"/>
      <c r="D39" s="193"/>
      <c r="E39" s="193"/>
      <c r="F39" s="193"/>
      <c r="G39" s="239"/>
      <c r="H39" s="240"/>
      <c r="I39" s="240"/>
      <c r="J39" s="240"/>
      <c r="K39" s="240"/>
      <c r="L39" s="240"/>
      <c r="M39" s="240"/>
      <c r="N39" s="240"/>
      <c r="O39" s="240"/>
      <c r="P39" s="240"/>
      <c r="Q39" s="240"/>
      <c r="R39" s="240"/>
      <c r="S39" s="240"/>
      <c r="T39" s="240"/>
      <c r="U39" s="240"/>
      <c r="V39" s="240"/>
      <c r="W39" s="241"/>
      <c r="X39" s="242"/>
      <c r="Y39" s="242"/>
      <c r="Z39" s="242"/>
      <c r="AA39" s="242"/>
      <c r="AB39" s="242"/>
      <c r="AC39" s="242"/>
      <c r="AD39" s="242"/>
      <c r="AE39" s="242"/>
      <c r="AF39" s="242"/>
      <c r="AG39" s="242"/>
      <c r="AH39" s="242"/>
      <c r="AI39" s="242"/>
      <c r="AJ39" s="243"/>
    </row>
    <row r="40" spans="2:36" ht="15.75" customHeight="1">
      <c r="B40" s="182" t="s">
        <v>53</v>
      </c>
      <c r="C40" s="182"/>
      <c r="D40" s="182"/>
      <c r="E40" s="182"/>
      <c r="F40" s="182"/>
      <c r="G40" s="237" t="s">
        <v>54</v>
      </c>
      <c r="H40" s="237"/>
      <c r="I40" s="237"/>
      <c r="J40" s="237"/>
      <c r="K40" s="237"/>
      <c r="L40" s="237"/>
      <c r="M40" s="237"/>
      <c r="N40" s="237"/>
      <c r="O40" s="237"/>
      <c r="P40" s="237"/>
      <c r="Q40" s="237"/>
      <c r="R40" s="237"/>
      <c r="S40" s="237"/>
      <c r="T40" s="237"/>
      <c r="U40" s="237"/>
      <c r="V40" s="237"/>
      <c r="W40" s="238"/>
      <c r="X40" s="238"/>
      <c r="Y40" s="238"/>
      <c r="Z40" s="238"/>
      <c r="AA40" s="238"/>
      <c r="AB40" s="238"/>
      <c r="AC40" s="238"/>
      <c r="AD40" s="238"/>
      <c r="AE40" s="238"/>
      <c r="AF40" s="238"/>
      <c r="AG40" s="238"/>
      <c r="AH40" s="238"/>
      <c r="AI40" s="238"/>
      <c r="AJ40" s="238"/>
    </row>
    <row r="41" spans="2:36" ht="11.25" customHeight="1">
      <c r="B41" s="173" t="s">
        <v>88</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row>
    <row r="42" spans="2:36" ht="11.25" customHeight="1">
      <c r="B42" s="170" t="s">
        <v>147</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row>
    <row r="43" spans="2:36" ht="11.25" customHeight="1">
      <c r="B43" s="170" t="s">
        <v>148</v>
      </c>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row>
    <row r="44" spans="2:36" ht="11.25" customHeight="1">
      <c r="B44" s="171" t="s">
        <v>183</v>
      </c>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row>
    <row r="45" spans="2:36" ht="11.25" customHeight="1">
      <c r="B45" s="172" t="s">
        <v>184</v>
      </c>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row>
    <row r="46" spans="2:36" ht="11.25" customHeight="1">
      <c r="B46" s="172" t="s">
        <v>185</v>
      </c>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row>
    <row r="47" spans="2:36" ht="11.25" customHeight="1">
      <c r="B47" s="172" t="s">
        <v>186</v>
      </c>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row>
    <row r="48" spans="2:36" ht="15.75" customHeight="1">
      <c r="B48" s="51" t="s">
        <v>55</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row>
    <row r="49" spans="2:35" ht="30.2" customHeight="1">
      <c r="B49" s="36"/>
      <c r="C49" s="107" t="s">
        <v>61</v>
      </c>
      <c r="D49" s="95"/>
      <c r="E49" s="95"/>
      <c r="F49" s="7"/>
      <c r="G49" s="7"/>
      <c r="H49" s="62"/>
      <c r="I49" s="103" t="str">
        <f>IF(AND($C$65=TRUE,$D$65=TRUE),$C$67,IF(AND($C$65=TRUE,$D$65=FALSE),$C$68,IF(AND($C$65=FALSE,$D$65=TRUE),$C$67,IF(AND($C$65=FALSE,$D$65=FALSE),$C$66," "))))</f>
        <v>貨物・技術情報の記入をお願いいたします</v>
      </c>
      <c r="J49" s="7"/>
      <c r="K49" s="7"/>
      <c r="L49" s="7"/>
      <c r="M49" s="7"/>
      <c r="N49" s="7"/>
      <c r="O49" s="7"/>
      <c r="P49" s="7"/>
      <c r="Q49" s="7"/>
      <c r="R49" s="7"/>
      <c r="S49" s="7"/>
      <c r="T49" s="7"/>
      <c r="U49" s="7"/>
      <c r="V49" s="7"/>
      <c r="W49" s="7"/>
      <c r="X49" s="7"/>
      <c r="Y49" s="7"/>
      <c r="Z49" s="7"/>
      <c r="AA49" s="7"/>
      <c r="AB49" s="7"/>
      <c r="AC49" s="7"/>
      <c r="AD49" s="7"/>
      <c r="AE49" s="7"/>
      <c r="AF49" s="7"/>
      <c r="AG49" s="7"/>
      <c r="AH49" s="7"/>
      <c r="AI49" s="7"/>
    </row>
    <row r="50" spans="2:35" ht="30.2" customHeight="1">
      <c r="C50" s="108" t="s">
        <v>62</v>
      </c>
      <c r="D50" s="97"/>
      <c r="E50" s="97"/>
      <c r="F50" s="97"/>
      <c r="G50" s="97"/>
      <c r="H50" s="105"/>
      <c r="I50" s="106" t="str">
        <f>IF(AND($C$70=TRUE,$D$70=TRUE),$C$74,IF(AND($C$70=TRUE,$D$70=FALSE),$C$72,IF(AND($C$70=FALSE,$D$70=TRUE),$C$73,IF(AND($C$70=FALSE,$D$70=FALSE),$C$71," "))))</f>
        <v>相手先・国籍欄への記入をお願いいたします。</v>
      </c>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row>
    <row r="53" spans="2:35" ht="15.75" customHeight="1">
      <c r="K53" s="50"/>
    </row>
    <row r="62" spans="2:35" ht="15.75" customHeight="1">
      <c r="C62"/>
      <c r="D62"/>
      <c r="E62"/>
    </row>
    <row r="63" spans="2:35" ht="15.75" customHeight="1">
      <c r="C63"/>
      <c r="D63"/>
      <c r="E63"/>
    </row>
    <row r="65" spans="3:19" ht="15.75" customHeight="1">
      <c r="C65" s="52" t="b">
        <v>0</v>
      </c>
      <c r="D65" s="52" t="b">
        <v>0</v>
      </c>
    </row>
    <row r="66" spans="3:19" ht="15.75" customHeight="1">
      <c r="C66" s="1" t="s">
        <v>59</v>
      </c>
    </row>
    <row r="67" spans="3:19" ht="15.75" customHeight="1">
      <c r="C67" s="1" t="s">
        <v>172</v>
      </c>
    </row>
    <row r="68" spans="3:19" ht="15.75" customHeight="1">
      <c r="C68" s="1" t="s">
        <v>173</v>
      </c>
    </row>
    <row r="70" spans="3:19" ht="15.75" customHeight="1">
      <c r="C70" s="52" t="b">
        <v>0</v>
      </c>
      <c r="D70" s="52" t="b">
        <v>0</v>
      </c>
    </row>
    <row r="71" spans="3:19" ht="15.75" customHeight="1">
      <c r="C71" s="1" t="s">
        <v>58</v>
      </c>
    </row>
    <row r="72" spans="3:19" ht="15.75" customHeight="1">
      <c r="C72" s="1" t="s">
        <v>175</v>
      </c>
    </row>
    <row r="73" spans="3:19" ht="15.75" customHeight="1">
      <c r="C73" s="1" t="s">
        <v>174</v>
      </c>
    </row>
    <row r="74" spans="3:19" ht="15.75" customHeight="1">
      <c r="C74" s="1" t="s">
        <v>60</v>
      </c>
    </row>
    <row r="76" spans="3:19" ht="15.75" customHeight="1">
      <c r="C76" s="1" t="s">
        <v>166</v>
      </c>
    </row>
    <row r="77" spans="3:19" ht="15.75" customHeight="1">
      <c r="C77" s="1" t="s">
        <v>167</v>
      </c>
    </row>
    <row r="78" spans="3:19" ht="15.75" customHeight="1">
      <c r="S78" s="1" t="str">
        <f>IF(OR(AND($C$70=TRUE,$D$70=TRUE),AND($C$70=FALSE,$D$70=FALSE),AND($C$65=FALSE,$D$65=FALSE)),$C$91,IF($C$65=TRUE,$C$89,IF(OR(AND($C$70=TRUE,$C$84=TRUE),AND($D$70=TRUE,$C$84=TRUE,#REF!=TRUE)),$C$88, $C$89)))</f>
        <v>入力内容が不適切です</v>
      </c>
    </row>
    <row r="81" spans="3:17" ht="15.75" customHeight="1">
      <c r="C81" s="52" t="b">
        <v>0</v>
      </c>
      <c r="E81" s="167" t="b">
        <f>OR(C81=TRUE,C82=TRUE)</f>
        <v>0</v>
      </c>
      <c r="F81" s="168"/>
      <c r="G81" s="168"/>
      <c r="H81" s="169"/>
    </row>
    <row r="82" spans="3:17" ht="15.75" customHeight="1">
      <c r="C82" s="52" t="b">
        <v>0</v>
      </c>
    </row>
    <row r="84" spans="3:17" ht="15.75" customHeight="1">
      <c r="C84" s="167" t="b">
        <f>AND($D$65=TRUE,OR($C$81=TRUE,$C$82=TRUE))</f>
        <v>0</v>
      </c>
      <c r="D84" s="168"/>
      <c r="E84" s="168"/>
      <c r="F84" s="169"/>
    </row>
    <row r="88" spans="3:17" ht="15.75" customHeight="1">
      <c r="C88" s="1" t="s">
        <v>82</v>
      </c>
    </row>
    <row r="89" spans="3:17" ht="15.75" customHeight="1">
      <c r="C89" s="1" t="s">
        <v>81</v>
      </c>
    </row>
    <row r="91" spans="3:17" ht="15.75" customHeight="1">
      <c r="C91" s="1" t="s">
        <v>87</v>
      </c>
    </row>
    <row r="93" spans="3:17" ht="15.75" customHeight="1">
      <c r="C93" s="66" t="s">
        <v>168</v>
      </c>
      <c r="D93" s="64"/>
      <c r="E93" s="64"/>
      <c r="F93" s="64"/>
      <c r="G93" s="64"/>
      <c r="H93" s="64"/>
      <c r="I93" s="64"/>
      <c r="J93" s="64"/>
      <c r="K93" s="64"/>
      <c r="L93" s="64"/>
      <c r="M93" s="64"/>
      <c r="N93" s="64"/>
      <c r="O93" s="64"/>
      <c r="P93" s="64"/>
      <c r="Q93" s="65"/>
    </row>
    <row r="94" spans="3:17" ht="15.75" customHeight="1">
      <c r="C94" s="66" t="s">
        <v>169</v>
      </c>
      <c r="D94" s="64"/>
      <c r="E94" s="64"/>
      <c r="F94" s="64"/>
      <c r="G94" s="64"/>
      <c r="H94" s="64"/>
      <c r="I94" s="64"/>
      <c r="J94" s="64"/>
      <c r="K94" s="64"/>
      <c r="L94" s="64"/>
      <c r="M94" s="64"/>
      <c r="N94" s="64"/>
      <c r="O94" s="64"/>
      <c r="P94" s="64"/>
      <c r="Q94" s="65"/>
    </row>
    <row r="95" spans="3:17" ht="15.75" customHeight="1">
      <c r="C95" s="66" t="s">
        <v>170</v>
      </c>
      <c r="D95" s="64"/>
      <c r="E95" s="64"/>
      <c r="F95" s="64"/>
      <c r="G95" s="64"/>
      <c r="H95" s="64"/>
      <c r="I95" s="64"/>
      <c r="J95" s="64"/>
      <c r="K95" s="64"/>
      <c r="L95" s="64"/>
      <c r="M95" s="64"/>
      <c r="N95" s="64"/>
      <c r="O95" s="64"/>
      <c r="P95" s="64"/>
      <c r="Q95" s="65"/>
    </row>
    <row r="96" spans="3:17" ht="15.75" customHeight="1">
      <c r="C96" s="66" t="s">
        <v>171</v>
      </c>
      <c r="D96" s="64"/>
      <c r="E96" s="64"/>
      <c r="F96" s="64"/>
      <c r="G96" s="64"/>
      <c r="H96" s="64"/>
      <c r="I96" s="64"/>
      <c r="J96" s="64"/>
      <c r="K96" s="64"/>
      <c r="L96" s="64"/>
      <c r="M96" s="64"/>
      <c r="N96" s="64"/>
      <c r="O96" s="64"/>
      <c r="P96" s="64"/>
      <c r="Q96" s="65"/>
    </row>
    <row r="97" spans="3:17" ht="15.75" customHeight="1">
      <c r="C97" s="66" t="s">
        <v>96</v>
      </c>
      <c r="D97" s="64"/>
      <c r="E97" s="64"/>
      <c r="F97" s="64"/>
      <c r="G97" s="64"/>
      <c r="H97" s="64"/>
      <c r="I97" s="64"/>
      <c r="J97" s="64"/>
      <c r="K97" s="64"/>
      <c r="L97" s="64"/>
      <c r="M97" s="64"/>
      <c r="N97" s="64"/>
      <c r="O97" s="64"/>
      <c r="P97" s="64"/>
      <c r="Q97" s="65"/>
    </row>
  </sheetData>
  <mergeCells count="59">
    <mergeCell ref="K24:O24"/>
    <mergeCell ref="K25:O25"/>
    <mergeCell ref="K26:O26"/>
    <mergeCell ref="K27:O27"/>
    <mergeCell ref="G40:AJ40"/>
    <mergeCell ref="G39:V39"/>
    <mergeCell ref="W39:AC39"/>
    <mergeCell ref="AD39:AJ39"/>
    <mergeCell ref="A2:AK2"/>
    <mergeCell ref="B4:AJ5"/>
    <mergeCell ref="B32:J32"/>
    <mergeCell ref="B38:F38"/>
    <mergeCell ref="B39:F39"/>
    <mergeCell ref="V23:AJ23"/>
    <mergeCell ref="V24:AJ27"/>
    <mergeCell ref="G23:O23"/>
    <mergeCell ref="B23:F27"/>
    <mergeCell ref="P23:U23"/>
    <mergeCell ref="P24:U27"/>
    <mergeCell ref="G24:J27"/>
    <mergeCell ref="B16:F17"/>
    <mergeCell ref="Z14:AI14"/>
    <mergeCell ref="G16:AJ17"/>
    <mergeCell ref="B18:F22"/>
    <mergeCell ref="G18:AJ22"/>
    <mergeCell ref="A7:AK7"/>
    <mergeCell ref="B13:F15"/>
    <mergeCell ref="V9:Y9"/>
    <mergeCell ref="Z9:AA9"/>
    <mergeCell ref="AC9:AE9"/>
    <mergeCell ref="AG9:AI9"/>
    <mergeCell ref="B10:D10"/>
    <mergeCell ref="E10:N10"/>
    <mergeCell ref="P10:T10"/>
    <mergeCell ref="U10:AJ10"/>
    <mergeCell ref="B12:L12"/>
    <mergeCell ref="B41:AJ41"/>
    <mergeCell ref="B42:AJ42"/>
    <mergeCell ref="G34:J34"/>
    <mergeCell ref="G35:J35"/>
    <mergeCell ref="G36:J36"/>
    <mergeCell ref="G37:J37"/>
    <mergeCell ref="K34:AJ34"/>
    <mergeCell ref="K35:AJ35"/>
    <mergeCell ref="K36:AJ36"/>
    <mergeCell ref="K37:AJ37"/>
    <mergeCell ref="B33:F34"/>
    <mergeCell ref="B35:F37"/>
    <mergeCell ref="G33:J33"/>
    <mergeCell ref="K33:AJ33"/>
    <mergeCell ref="B40:F40"/>
    <mergeCell ref="G38:AJ38"/>
    <mergeCell ref="E81:H81"/>
    <mergeCell ref="C84:F84"/>
    <mergeCell ref="B43:AJ43"/>
    <mergeCell ref="B44:AJ44"/>
    <mergeCell ref="B46:AJ46"/>
    <mergeCell ref="B45:AJ45"/>
    <mergeCell ref="B47:AJ47"/>
  </mergeCells>
  <phoneticPr fontId="1"/>
  <pageMargins left="0.70866141732283472" right="0.70866141732283472" top="0.74803149606299213" bottom="0.74803149606299213" header="0.31496062992125984" footer="0.31496062992125984"/>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7</xdr:col>
                    <xdr:colOff>0</xdr:colOff>
                    <xdr:row>12</xdr:row>
                    <xdr:rowOff>0</xdr:rowOff>
                  </from>
                  <to>
                    <xdr:col>12</xdr:col>
                    <xdr:colOff>0</xdr:colOff>
                    <xdr:row>13</xdr:row>
                    <xdr:rowOff>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12</xdr:col>
                    <xdr:colOff>161925</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17</xdr:col>
                    <xdr:colOff>161925</xdr:colOff>
                    <xdr:row>12</xdr:row>
                    <xdr:rowOff>0</xdr:rowOff>
                  </from>
                  <to>
                    <xdr:col>22</xdr:col>
                    <xdr:colOff>0</xdr:colOff>
                    <xdr:row>13</xdr:row>
                    <xdr:rowOff>0</xdr:rowOff>
                  </to>
                </anchor>
              </controlPr>
            </control>
          </mc:Choice>
        </mc:AlternateContent>
        <mc:AlternateContent xmlns:mc="http://schemas.openxmlformats.org/markup-compatibility/2006">
          <mc:Choice Requires="x14">
            <control shapeId="2063" r:id="rId7" name="Check Box 15">
              <controlPr defaultSize="0" autoFill="0" autoLine="0" autoPict="0">
                <anchor moveWithCells="1">
                  <from>
                    <xdr:col>22</xdr:col>
                    <xdr:colOff>161925</xdr:colOff>
                    <xdr:row>12</xdr:row>
                    <xdr:rowOff>0</xdr:rowOff>
                  </from>
                  <to>
                    <xdr:col>29</xdr:col>
                    <xdr:colOff>0</xdr:colOff>
                    <xdr:row>13</xdr:row>
                    <xdr:rowOff>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7</xdr:col>
                    <xdr:colOff>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from>
                    <xdr:col>16</xdr:col>
                    <xdr:colOff>0</xdr:colOff>
                    <xdr:row>13</xdr:row>
                    <xdr:rowOff>0</xdr:rowOff>
                  </from>
                  <to>
                    <xdr:col>20</xdr:col>
                    <xdr:colOff>0</xdr:colOff>
                    <xdr:row>14</xdr:row>
                    <xdr:rowOff>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21</xdr:col>
                    <xdr:colOff>0</xdr:colOff>
                    <xdr:row>13</xdr:row>
                    <xdr:rowOff>0</xdr:rowOff>
                  </from>
                  <to>
                    <xdr:col>24</xdr:col>
                    <xdr:colOff>0</xdr:colOff>
                    <xdr:row>14</xdr:row>
                    <xdr:rowOff>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13</xdr:col>
                    <xdr:colOff>0</xdr:colOff>
                    <xdr:row>14</xdr:row>
                    <xdr:rowOff>0</xdr:rowOff>
                  </from>
                  <to>
                    <xdr:col>15</xdr:col>
                    <xdr:colOff>0</xdr:colOff>
                    <xdr:row>15</xdr:row>
                    <xdr:rowOff>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15</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9</xdr:col>
                    <xdr:colOff>200025</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11</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11</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11</xdr:col>
                    <xdr:colOff>0</xdr:colOff>
                    <xdr:row>26</xdr:row>
                    <xdr:rowOff>0</xdr:rowOff>
                  </from>
                  <to>
                    <xdr:col>15</xdr:col>
                    <xdr:colOff>0</xdr:colOff>
                    <xdr:row>27</xdr:row>
                    <xdr:rowOff>9525</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6</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22</xdr:col>
                    <xdr:colOff>142875</xdr:colOff>
                    <xdr:row>38</xdr:row>
                    <xdr:rowOff>0</xdr:rowOff>
                  </from>
                  <to>
                    <xdr:col>27</xdr:col>
                    <xdr:colOff>190500</xdr:colOff>
                    <xdr:row>38</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28</xdr:col>
                    <xdr:colOff>28575</xdr:colOff>
                    <xdr:row>38</xdr:row>
                    <xdr:rowOff>0</xdr:rowOff>
                  </from>
                  <to>
                    <xdr:col>36</xdr:col>
                    <xdr:colOff>0</xdr:colOff>
                    <xdr:row>38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K50"/>
  <sheetViews>
    <sheetView view="pageBreakPreview" zoomScale="115" zoomScaleNormal="100" zoomScaleSheetLayoutView="115" workbookViewId="0">
      <selection activeCell="A3" sqref="A3:AK3"/>
    </sheetView>
  </sheetViews>
  <sheetFormatPr defaultColWidth="2.625" defaultRowHeight="15.75" customHeight="1"/>
  <cols>
    <col min="1" max="2" width="2.625" style="1"/>
    <col min="3" max="3" width="2.625" style="1" customWidth="1"/>
    <col min="4" max="4" width="2.625" style="1"/>
    <col min="5" max="5" width="2.625" style="1" customWidth="1"/>
    <col min="6" max="28" width="2.625" style="1"/>
    <col min="29" max="29" width="2.625" style="1" customWidth="1"/>
    <col min="30" max="16384" width="2.625" style="1"/>
  </cols>
  <sheetData>
    <row r="2" spans="1:37" ht="8.25" customHeight="1"/>
    <row r="3" spans="1:37" ht="26.25" customHeight="1">
      <c r="A3" s="145" t="s">
        <v>165</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row>
    <row r="4" spans="1:37" ht="15.75" customHeight="1">
      <c r="U4" s="4"/>
      <c r="V4" s="3"/>
      <c r="W4" s="3"/>
      <c r="X4" s="3"/>
      <c r="Y4" s="3"/>
      <c r="Z4" s="3"/>
      <c r="AA4" s="3"/>
      <c r="AB4" s="3"/>
      <c r="AC4" s="3"/>
      <c r="AD4" s="3"/>
      <c r="AE4" s="3"/>
      <c r="AF4" s="3"/>
      <c r="AG4" s="3"/>
      <c r="AH4" s="3"/>
      <c r="AI4" s="3"/>
      <c r="AJ4" s="3"/>
      <c r="AK4" s="4"/>
    </row>
    <row r="5" spans="1:37" ht="15.75" customHeight="1" thickBot="1">
      <c r="B5" s="40" t="s">
        <v>63</v>
      </c>
      <c r="C5"/>
      <c r="D5"/>
      <c r="E5"/>
      <c r="V5" s="7"/>
      <c r="W5" s="7"/>
      <c r="X5" s="7"/>
      <c r="Y5" s="7"/>
      <c r="Z5" s="7"/>
      <c r="AA5" s="7"/>
      <c r="AB5" s="7"/>
      <c r="AC5" s="7"/>
      <c r="AD5" s="7"/>
      <c r="AE5" s="7"/>
      <c r="AF5" s="7"/>
      <c r="AG5" s="7"/>
      <c r="AH5" s="7"/>
      <c r="AI5" s="7"/>
      <c r="AJ5" s="7"/>
    </row>
    <row r="6" spans="1:37" ht="48" customHeight="1">
      <c r="B6" s="244" t="s">
        <v>80</v>
      </c>
      <c r="C6" s="245"/>
      <c r="D6" s="245"/>
      <c r="E6" s="245"/>
      <c r="F6" s="245"/>
      <c r="G6" s="245"/>
      <c r="H6" s="245"/>
      <c r="I6" s="245"/>
      <c r="J6" s="245"/>
      <c r="K6" s="245"/>
      <c r="L6" s="245"/>
      <c r="M6" s="245"/>
      <c r="N6" s="245"/>
      <c r="O6" s="246"/>
      <c r="P6" s="247"/>
      <c r="Q6" s="247"/>
      <c r="R6" s="247"/>
      <c r="S6" s="248"/>
      <c r="T6" s="249"/>
      <c r="U6" s="250"/>
      <c r="V6" s="250"/>
      <c r="W6" s="250"/>
      <c r="X6" s="251"/>
      <c r="Y6" s="58"/>
      <c r="Z6" s="58"/>
      <c r="AA6" s="58"/>
      <c r="AB6" s="58"/>
      <c r="AC6" s="58"/>
      <c r="AD6" s="58"/>
      <c r="AE6" s="58"/>
      <c r="AF6" s="58"/>
      <c r="AG6" s="58"/>
      <c r="AH6" s="58"/>
      <c r="AI6" s="58"/>
      <c r="AJ6" s="58"/>
    </row>
    <row r="7" spans="1:37" ht="48" customHeight="1" thickBot="1">
      <c r="B7" s="261" t="s">
        <v>83</v>
      </c>
      <c r="C7" s="262"/>
      <c r="D7" s="262"/>
      <c r="E7" s="262"/>
      <c r="F7" s="262"/>
      <c r="G7" s="262"/>
      <c r="H7" s="262"/>
      <c r="I7" s="262"/>
      <c r="J7" s="262"/>
      <c r="K7" s="262"/>
      <c r="L7" s="262"/>
      <c r="M7" s="262"/>
      <c r="N7" s="262"/>
      <c r="O7" s="263"/>
      <c r="P7" s="264"/>
      <c r="Q7" s="264"/>
      <c r="R7" s="264"/>
      <c r="S7" s="265"/>
      <c r="T7" s="266"/>
      <c r="U7" s="264"/>
      <c r="V7" s="264"/>
      <c r="W7" s="264"/>
      <c r="X7" s="267"/>
      <c r="Y7" s="58"/>
      <c r="Z7" s="58"/>
      <c r="AA7" s="58"/>
      <c r="AB7" s="58"/>
      <c r="AC7" s="58"/>
      <c r="AD7" s="58"/>
      <c r="AE7" s="58"/>
      <c r="AF7" s="58"/>
      <c r="AG7" s="58"/>
      <c r="AH7" s="58"/>
      <c r="AI7" s="58"/>
      <c r="AJ7" s="58"/>
    </row>
    <row r="8" spans="1:37" ht="9.75" customHeight="1">
      <c r="B8" s="59"/>
      <c r="C8" s="59"/>
      <c r="D8" s="59"/>
      <c r="E8" s="59"/>
      <c r="F8" s="59"/>
      <c r="G8" s="59"/>
      <c r="H8" s="59"/>
      <c r="I8" s="59"/>
      <c r="J8" s="59"/>
      <c r="K8" s="59"/>
      <c r="L8" s="59"/>
      <c r="M8" s="59"/>
      <c r="N8" s="59"/>
      <c r="O8" s="59"/>
      <c r="P8" s="59"/>
      <c r="Q8" s="59"/>
      <c r="R8" s="59"/>
      <c r="S8" s="59"/>
      <c r="T8" s="59"/>
      <c r="U8" s="59"/>
      <c r="V8" s="59"/>
      <c r="W8" s="59"/>
      <c r="X8" s="59"/>
      <c r="Y8" s="58"/>
      <c r="Z8" s="58"/>
      <c r="AA8" s="58"/>
      <c r="AB8" s="58"/>
      <c r="AC8" s="58"/>
      <c r="AD8" s="58"/>
      <c r="AE8" s="58"/>
      <c r="AF8" s="58"/>
      <c r="AG8" s="58"/>
      <c r="AH8" s="58"/>
      <c r="AI8" s="58"/>
      <c r="AJ8" s="58"/>
    </row>
    <row r="10" spans="1:37" ht="9.75" customHeight="1"/>
    <row r="11" spans="1:37" ht="15.75" customHeight="1">
      <c r="B11" s="256" t="s">
        <v>84</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row>
    <row r="12" spans="1:37" ht="15.75" customHeight="1">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row>
    <row r="13" spans="1:37" ht="15.75" customHeight="1">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row>
    <row r="14" spans="1:37" ht="15.75" customHeight="1">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row>
    <row r="15" spans="1:37" ht="15.75" customHeight="1">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row>
    <row r="16" spans="1:37" ht="15.75" customHeight="1">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row>
    <row r="17" spans="2:36" ht="15.75" customHeight="1">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row>
    <row r="18" spans="2:36" ht="15.75" customHeight="1">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row>
    <row r="19" spans="2:36" ht="15.75" customHeight="1">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row>
    <row r="20" spans="2:36" ht="15.75" customHeight="1">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row>
    <row r="21" spans="2:36" ht="15.75" customHeight="1">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row>
    <row r="22" spans="2:36" ht="9" customHeight="1">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row>
    <row r="23" spans="2:36" ht="15.75" customHeight="1">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row>
    <row r="24" spans="2:36" ht="15.75" customHeight="1">
      <c r="B24" s="256" t="s">
        <v>85</v>
      </c>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row>
    <row r="25" spans="2:36" ht="15.75" customHeight="1">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7"/>
    </row>
    <row r="26" spans="2:36" ht="15.75" customHeight="1">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2:36" ht="15.75" customHeight="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row>
    <row r="29" spans="2:36" ht="15.75" customHeight="1">
      <c r="C29" s="50" t="s">
        <v>79</v>
      </c>
    </row>
    <row r="31" spans="2:36" ht="15.75" customHeight="1">
      <c r="B31" s="269" t="s">
        <v>94</v>
      </c>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row>
    <row r="32" spans="2:36" ht="15.75" customHeight="1">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row>
    <row r="33" spans="2:36" ht="15.75" customHeight="1">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row>
    <row r="34" spans="2:36" ht="15.75" customHeight="1">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7"/>
    </row>
    <row r="36" spans="2:36" ht="15.75" customHeight="1">
      <c r="B36" s="252" t="s">
        <v>64</v>
      </c>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4"/>
    </row>
    <row r="37" spans="2:36" ht="15.75" customHeight="1">
      <c r="B37" s="255"/>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7"/>
    </row>
    <row r="38" spans="2:36" ht="15.75" customHeight="1">
      <c r="B38" s="255"/>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7"/>
    </row>
    <row r="39" spans="2:36" ht="15.75" customHeight="1">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60"/>
    </row>
    <row r="40" spans="2:36" ht="15.75" customHeight="1">
      <c r="B40" s="37" t="s">
        <v>67</v>
      </c>
      <c r="C40"/>
      <c r="D40"/>
      <c r="E40"/>
    </row>
    <row r="41" spans="2:36" ht="6" customHeight="1">
      <c r="B41" s="36"/>
    </row>
    <row r="43" spans="2:36" ht="28.5" customHeight="1">
      <c r="B43" s="7" t="s">
        <v>65</v>
      </c>
      <c r="C43" s="95"/>
      <c r="D43" s="95"/>
      <c r="E43" s="7"/>
      <c r="F43" s="7"/>
      <c r="G43" s="62"/>
      <c r="H43" s="103" t="str">
        <f>IF(AND(Ａ.取引情報!$C$70=TRUE,Ａ.取引情報!$D$70=TRUE),Ａ.取引情報!$C$74,IF(AND(Ａ.取引情報!$C$70=TRUE,Ａ.取引情報!$D$70=FALSE),Ａ.取引情報!$C$76,IF(AND(Ａ.取引情報!$C$70=FALSE,Ａ.取引情報!$D$70=TRUE),Ａ.取引情報!$C$77,IF(AND(Ａ.取引情報!$C$70=FALSE,Ａ.取引情報!$D$70=FALSE),Ａ.取引情報!$C$71,Ａ.取引情報!$C$74))))</f>
        <v>相手先・国籍欄への記入をお願いいたします。</v>
      </c>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36" ht="15.75" customHeight="1">
      <c r="B44"/>
      <c r="C44"/>
      <c r="D44"/>
      <c r="E44"/>
    </row>
    <row r="46" spans="2:36" ht="15.75" customHeight="1">
      <c r="C46" s="50" t="s">
        <v>79</v>
      </c>
    </row>
    <row r="48" spans="2:36" ht="15.75" customHeight="1">
      <c r="F48" s="50"/>
    </row>
    <row r="50" spans="3:3" ht="15.75" customHeight="1">
      <c r="C50" s="50" t="s">
        <v>79</v>
      </c>
    </row>
  </sheetData>
  <mergeCells count="11">
    <mergeCell ref="A3:AK3"/>
    <mergeCell ref="B6:N6"/>
    <mergeCell ref="O6:S6"/>
    <mergeCell ref="T6:X6"/>
    <mergeCell ref="B36:AJ39"/>
    <mergeCell ref="B7:N7"/>
    <mergeCell ref="O7:S7"/>
    <mergeCell ref="T7:X7"/>
    <mergeCell ref="B11:AJ22"/>
    <mergeCell ref="B24:AJ24"/>
    <mergeCell ref="B31:AJ33"/>
  </mergeCells>
  <phoneticPr fontId="1"/>
  <pageMargins left="0.70866141732283472" right="0.70866141732283472" top="0.74803149606299213" bottom="0.74803149606299213" header="0.31496062992125984" footer="0.31496062992125984"/>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7" r:id="rId4" name="Check Box 17">
              <controlPr defaultSize="0" autoFill="0" autoLine="0" autoPict="0">
                <anchor moveWithCells="1">
                  <from>
                    <xdr:col>14</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5138" r:id="rId5" name="Check Box 18">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14</xdr:col>
                    <xdr:colOff>0</xdr:colOff>
                    <xdr:row>5</xdr:row>
                    <xdr:rowOff>609600</xdr:rowOff>
                  </from>
                  <to>
                    <xdr:col>19</xdr:col>
                    <xdr:colOff>0</xdr:colOff>
                    <xdr:row>7</xdr:row>
                    <xdr:rowOff>0</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19</xdr:col>
                    <xdr:colOff>0</xdr:colOff>
                    <xdr:row>5</xdr:row>
                    <xdr:rowOff>609600</xdr:rowOff>
                  </from>
                  <to>
                    <xdr:col>24</xdr:col>
                    <xdr:colOff>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K79"/>
  <sheetViews>
    <sheetView view="pageBreakPreview" zoomScale="115" zoomScaleNormal="100" zoomScaleSheetLayoutView="115" workbookViewId="0">
      <selection activeCell="A3" sqref="A3:AK3"/>
    </sheetView>
  </sheetViews>
  <sheetFormatPr defaultColWidth="2.625" defaultRowHeight="15.75" customHeight="1"/>
  <cols>
    <col min="1" max="2" width="2.625" style="1"/>
    <col min="3" max="3" width="2.625" style="1" customWidth="1"/>
    <col min="4" max="4" width="2.625" style="1"/>
    <col min="5" max="5" width="2.625" style="1" customWidth="1"/>
    <col min="6" max="28" width="2.625" style="1"/>
    <col min="29" max="29" width="2.625" style="1" customWidth="1"/>
    <col min="30" max="16384" width="2.625" style="1"/>
  </cols>
  <sheetData>
    <row r="2" spans="1:37" ht="9" customHeight="1"/>
    <row r="3" spans="1:37" ht="26.25" customHeight="1">
      <c r="A3" s="145" t="s">
        <v>163</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row>
    <row r="4" spans="1:37" ht="6" customHeight="1"/>
    <row r="5" spans="1:37" ht="15.75" customHeight="1" thickBot="1">
      <c r="B5" s="36" t="s">
        <v>22</v>
      </c>
      <c r="U5" s="4"/>
      <c r="V5" s="3"/>
      <c r="W5" s="3"/>
      <c r="X5" s="3"/>
      <c r="Y5" s="3"/>
      <c r="Z5" s="3"/>
      <c r="AA5" s="3"/>
      <c r="AB5" s="3"/>
      <c r="AC5" s="3"/>
      <c r="AD5" s="3"/>
      <c r="AE5" s="3"/>
      <c r="AF5" s="3"/>
      <c r="AG5" s="3"/>
      <c r="AH5" s="3"/>
      <c r="AI5" s="3"/>
      <c r="AJ5" s="3"/>
      <c r="AK5" s="4"/>
    </row>
    <row r="6" spans="1:37" ht="15.75" customHeight="1">
      <c r="B6" s="276" t="s">
        <v>23</v>
      </c>
      <c r="C6" s="277"/>
      <c r="D6" s="277"/>
      <c r="E6" s="277"/>
      <c r="F6" s="277"/>
      <c r="G6" s="277"/>
      <c r="H6" s="277"/>
      <c r="I6" s="277"/>
      <c r="J6" s="277"/>
      <c r="K6" s="277"/>
      <c r="L6" s="277"/>
      <c r="M6" s="277"/>
      <c r="N6" s="277"/>
      <c r="O6" s="277"/>
      <c r="P6" s="277"/>
      <c r="Q6" s="277"/>
      <c r="R6" s="277"/>
      <c r="S6" s="277"/>
      <c r="T6" s="277"/>
      <c r="U6" s="277"/>
      <c r="V6" s="277"/>
      <c r="W6" s="277"/>
      <c r="X6" s="277"/>
      <c r="Y6" s="277"/>
      <c r="Z6" s="68"/>
      <c r="AA6" s="53"/>
      <c r="AB6" s="53"/>
      <c r="AC6" s="53"/>
      <c r="AD6" s="55"/>
      <c r="AE6" s="69"/>
      <c r="AF6" s="53"/>
      <c r="AG6" s="53"/>
      <c r="AH6" s="53"/>
      <c r="AI6" s="54"/>
    </row>
    <row r="7" spans="1:37" ht="36.75" customHeight="1">
      <c r="B7" s="279" t="s">
        <v>24</v>
      </c>
      <c r="C7" s="280"/>
      <c r="D7" s="280"/>
      <c r="E7" s="280"/>
      <c r="F7" s="280"/>
      <c r="G7" s="280"/>
      <c r="H7" s="280"/>
      <c r="I7" s="280"/>
      <c r="J7" s="280"/>
      <c r="K7" s="280"/>
      <c r="L7" s="280"/>
      <c r="M7" s="280"/>
      <c r="N7" s="280"/>
      <c r="O7" s="280"/>
      <c r="P7" s="280"/>
      <c r="Q7" s="280"/>
      <c r="R7" s="280"/>
      <c r="S7" s="280"/>
      <c r="T7" s="280"/>
      <c r="U7" s="280"/>
      <c r="V7" s="280"/>
      <c r="W7" s="280"/>
      <c r="X7" s="280"/>
      <c r="Y7" s="280"/>
      <c r="Z7" s="141"/>
      <c r="AA7" s="64"/>
      <c r="AB7" s="64"/>
      <c r="AC7" s="64"/>
      <c r="AD7" s="65"/>
      <c r="AE7" s="66"/>
      <c r="AF7" s="64"/>
      <c r="AG7" s="64"/>
      <c r="AH7" s="64"/>
      <c r="AI7" s="70"/>
    </row>
    <row r="8" spans="1:37" ht="47.25" customHeight="1">
      <c r="B8" s="279" t="s">
        <v>193</v>
      </c>
      <c r="C8" s="280"/>
      <c r="D8" s="280"/>
      <c r="E8" s="280"/>
      <c r="F8" s="280"/>
      <c r="G8" s="280"/>
      <c r="H8" s="280"/>
      <c r="I8" s="280"/>
      <c r="J8" s="280"/>
      <c r="K8" s="280"/>
      <c r="L8" s="280"/>
      <c r="M8" s="280"/>
      <c r="N8" s="280"/>
      <c r="O8" s="280"/>
      <c r="P8" s="280"/>
      <c r="Q8" s="280"/>
      <c r="R8" s="280"/>
      <c r="S8" s="280"/>
      <c r="T8" s="280"/>
      <c r="U8" s="280"/>
      <c r="V8" s="280"/>
      <c r="W8" s="280"/>
      <c r="X8" s="280"/>
      <c r="Y8" s="280"/>
      <c r="Z8" s="141"/>
      <c r="AA8" s="64"/>
      <c r="AB8" s="64"/>
      <c r="AC8" s="64"/>
      <c r="AD8" s="65"/>
      <c r="AE8" s="66"/>
      <c r="AF8" s="64"/>
      <c r="AG8" s="64"/>
      <c r="AH8" s="64"/>
      <c r="AI8" s="70"/>
    </row>
    <row r="9" spans="1:37" ht="36.75" customHeight="1">
      <c r="B9" s="279" t="s">
        <v>192</v>
      </c>
      <c r="C9" s="280"/>
      <c r="D9" s="280"/>
      <c r="E9" s="280"/>
      <c r="F9" s="280"/>
      <c r="G9" s="280"/>
      <c r="H9" s="280"/>
      <c r="I9" s="280"/>
      <c r="J9" s="280"/>
      <c r="K9" s="280"/>
      <c r="L9" s="280"/>
      <c r="M9" s="280"/>
      <c r="N9" s="280"/>
      <c r="O9" s="280"/>
      <c r="P9" s="280"/>
      <c r="Q9" s="280"/>
      <c r="R9" s="280"/>
      <c r="S9" s="280"/>
      <c r="T9" s="280"/>
      <c r="U9" s="280"/>
      <c r="V9" s="280"/>
      <c r="W9" s="280"/>
      <c r="X9" s="280"/>
      <c r="Y9" s="280"/>
      <c r="Z9" s="141"/>
      <c r="AA9" s="64"/>
      <c r="AB9" s="64"/>
      <c r="AC9" s="64"/>
      <c r="AD9" s="65"/>
      <c r="AE9" s="66"/>
      <c r="AF9" s="64"/>
      <c r="AG9" s="64"/>
      <c r="AH9" s="64"/>
      <c r="AI9" s="70"/>
    </row>
    <row r="10" spans="1:37" ht="26.25" customHeight="1">
      <c r="B10" s="279" t="s">
        <v>25</v>
      </c>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141"/>
      <c r="AA10" s="64"/>
      <c r="AB10" s="64"/>
      <c r="AC10" s="64"/>
      <c r="AD10" s="65"/>
      <c r="AE10" s="66"/>
      <c r="AF10" s="64"/>
      <c r="AG10" s="64"/>
      <c r="AH10" s="64"/>
      <c r="AI10" s="70"/>
    </row>
    <row r="11" spans="1:37" ht="36" customHeight="1">
      <c r="B11" s="279" t="s">
        <v>187</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141"/>
      <c r="AA11" s="64"/>
      <c r="AB11" s="64"/>
      <c r="AC11" s="64"/>
      <c r="AD11" s="65"/>
      <c r="AE11" s="66"/>
      <c r="AF11" s="64"/>
      <c r="AG11" s="64"/>
      <c r="AH11" s="64"/>
      <c r="AI11" s="70"/>
    </row>
    <row r="12" spans="1:37" ht="26.25" customHeight="1">
      <c r="B12" s="273" t="s">
        <v>198</v>
      </c>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67"/>
      <c r="AA12" s="46"/>
      <c r="AB12" s="46"/>
      <c r="AC12" s="46"/>
      <c r="AD12" s="47"/>
      <c r="AE12" s="7"/>
      <c r="AF12" s="7"/>
      <c r="AG12" s="7"/>
      <c r="AH12" s="7"/>
      <c r="AI12" s="86"/>
    </row>
    <row r="13" spans="1:37" ht="26.25" customHeight="1">
      <c r="B13" s="278" t="s">
        <v>197</v>
      </c>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141"/>
      <c r="AA13" s="64"/>
      <c r="AB13" s="64"/>
      <c r="AC13" s="64"/>
      <c r="AD13" s="65"/>
      <c r="AE13" s="64"/>
      <c r="AF13" s="64"/>
      <c r="AG13" s="64"/>
      <c r="AH13" s="64"/>
      <c r="AI13" s="70"/>
    </row>
    <row r="14" spans="1:37" ht="15.75" customHeight="1">
      <c r="B14" s="274" t="s">
        <v>188</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142"/>
      <c r="AA14" s="9"/>
      <c r="AB14" s="9"/>
      <c r="AC14" s="9"/>
      <c r="AD14" s="48"/>
      <c r="AE14" s="7"/>
      <c r="AF14" s="7"/>
      <c r="AG14" s="7"/>
      <c r="AH14" s="7"/>
      <c r="AI14" s="86"/>
    </row>
    <row r="15" spans="1:37" ht="28.5" customHeight="1" thickBot="1">
      <c r="B15" s="281" t="s">
        <v>26</v>
      </c>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71"/>
      <c r="AA15" s="72"/>
      <c r="AB15" s="72"/>
      <c r="AC15" s="72"/>
      <c r="AD15" s="73"/>
      <c r="AE15" s="74"/>
      <c r="AF15" s="72"/>
      <c r="AG15" s="72"/>
      <c r="AH15" s="72"/>
      <c r="AI15" s="75"/>
    </row>
    <row r="16" spans="1:37" ht="15.75" customHeight="1">
      <c r="B16" s="283" t="s">
        <v>68</v>
      </c>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row>
    <row r="17" spans="2:36" ht="15.75" customHeight="1">
      <c r="B17" s="285" t="s">
        <v>69</v>
      </c>
      <c r="C17" s="285"/>
      <c r="D17" s="285"/>
      <c r="E17" s="285"/>
      <c r="F17" s="285"/>
      <c r="G17" s="285"/>
      <c r="H17" s="285"/>
      <c r="I17" s="285"/>
      <c r="J17" s="285"/>
      <c r="K17" s="285"/>
      <c r="L17" s="285"/>
      <c r="M17" s="285"/>
      <c r="N17" s="285"/>
      <c r="O17" s="285"/>
      <c r="P17" s="285"/>
      <c r="Q17" s="285"/>
      <c r="R17" s="285"/>
      <c r="S17" s="285"/>
      <c r="T17" s="285"/>
      <c r="U17" s="79"/>
      <c r="V17" s="79"/>
      <c r="W17" s="79"/>
      <c r="X17" s="79"/>
      <c r="Y17" s="77"/>
      <c r="Z17" s="77"/>
      <c r="AA17" s="77"/>
      <c r="AB17" s="77"/>
      <c r="AC17" s="77"/>
      <c r="AD17" s="77"/>
      <c r="AE17" s="77"/>
      <c r="AF17" s="77"/>
      <c r="AG17" s="77"/>
      <c r="AH17" s="77"/>
      <c r="AI17" s="77"/>
    </row>
    <row r="18" spans="2:36" ht="8.25" customHeight="1">
      <c r="B18" s="78"/>
      <c r="C18" s="78"/>
      <c r="D18" s="78"/>
      <c r="E18" s="78"/>
      <c r="F18" s="78"/>
      <c r="G18" s="78"/>
      <c r="H18" s="78"/>
      <c r="I18" s="78"/>
      <c r="J18" s="78"/>
      <c r="K18" s="78"/>
      <c r="L18" s="78"/>
      <c r="M18" s="78"/>
      <c r="N18" s="78"/>
      <c r="O18" s="78"/>
      <c r="P18" s="78"/>
      <c r="Q18" s="78"/>
      <c r="R18" s="78"/>
      <c r="S18" s="78"/>
      <c r="T18" s="78"/>
      <c r="U18" s="78"/>
      <c r="V18" s="78"/>
      <c r="W18" s="78"/>
      <c r="X18" s="78"/>
      <c r="Y18" s="76"/>
      <c r="Z18" s="76"/>
      <c r="AA18" s="76"/>
      <c r="AB18" s="76"/>
      <c r="AC18" s="76"/>
      <c r="AD18" s="76"/>
      <c r="AE18" s="76"/>
      <c r="AF18" s="76"/>
      <c r="AG18" s="76"/>
      <c r="AH18" s="76"/>
      <c r="AI18" s="76"/>
      <c r="AJ18" s="9"/>
    </row>
    <row r="19" spans="2:36" ht="15.75" customHeight="1">
      <c r="B19" s="252" t="s">
        <v>64</v>
      </c>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4"/>
    </row>
    <row r="20" spans="2:36" ht="15.75" customHeight="1">
      <c r="B20" s="255"/>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7"/>
    </row>
    <row r="21" spans="2:36" ht="15.75" customHeight="1">
      <c r="B21" s="258"/>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60"/>
    </row>
    <row r="22" spans="2:36" ht="15.75" customHeight="1">
      <c r="B22" s="253" t="s">
        <v>66</v>
      </c>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row>
    <row r="23" spans="2:36" ht="15.75" customHeight="1">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row>
    <row r="24" spans="2:36" ht="15.75" customHeight="1">
      <c r="B24" s="36" t="s">
        <v>27</v>
      </c>
      <c r="C24"/>
      <c r="D24"/>
      <c r="E24"/>
    </row>
    <row r="25" spans="2:36" ht="15.75" customHeight="1">
      <c r="B25" s="36" t="s">
        <v>149</v>
      </c>
      <c r="C25"/>
      <c r="D25"/>
      <c r="E25"/>
    </row>
    <row r="26" spans="2:36" ht="15.75" customHeight="1" thickBot="1">
      <c r="B26" s="36"/>
      <c r="C26"/>
      <c r="D26"/>
      <c r="E26"/>
    </row>
    <row r="27" spans="2:36" ht="15.75" customHeight="1">
      <c r="B27" s="286" t="s">
        <v>72</v>
      </c>
      <c r="C27" s="287"/>
      <c r="D27" s="287"/>
      <c r="E27" s="287"/>
      <c r="F27" s="287"/>
      <c r="G27" s="287"/>
      <c r="H27" s="287"/>
      <c r="I27" s="287"/>
      <c r="J27" s="287"/>
      <c r="K27" s="287"/>
      <c r="L27" s="287"/>
      <c r="M27" s="287"/>
      <c r="N27" s="287"/>
      <c r="O27" s="287"/>
      <c r="P27" s="287"/>
      <c r="Q27" s="287"/>
      <c r="R27" s="287"/>
      <c r="S27" s="287"/>
      <c r="T27" s="287"/>
      <c r="U27" s="287"/>
      <c r="V27" s="287"/>
      <c r="W27" s="287"/>
      <c r="X27" s="287"/>
      <c r="Y27" s="288"/>
      <c r="Z27" s="68"/>
      <c r="AA27" s="53"/>
      <c r="AB27" s="53"/>
      <c r="AC27" s="53"/>
      <c r="AD27" s="55"/>
      <c r="AE27" s="69"/>
      <c r="AF27" s="53"/>
      <c r="AG27" s="53"/>
      <c r="AH27" s="53"/>
      <c r="AI27" s="54"/>
    </row>
    <row r="28" spans="2:36" ht="15.75" customHeight="1">
      <c r="B28" s="278" t="s">
        <v>73</v>
      </c>
      <c r="C28" s="271"/>
      <c r="D28" s="271"/>
      <c r="E28" s="271"/>
      <c r="F28" s="271"/>
      <c r="G28" s="271"/>
      <c r="H28" s="271"/>
      <c r="I28" s="271"/>
      <c r="J28" s="271"/>
      <c r="K28" s="271"/>
      <c r="L28" s="271"/>
      <c r="M28" s="271"/>
      <c r="N28" s="271"/>
      <c r="O28" s="271"/>
      <c r="P28" s="271"/>
      <c r="Q28" s="271"/>
      <c r="R28" s="271"/>
      <c r="S28" s="271"/>
      <c r="T28" s="271"/>
      <c r="U28" s="271"/>
      <c r="V28" s="271"/>
      <c r="W28" s="271"/>
      <c r="X28" s="271"/>
      <c r="Y28" s="272"/>
      <c r="Z28" s="80"/>
      <c r="AA28" s="64"/>
      <c r="AB28" s="64"/>
      <c r="AC28" s="64"/>
      <c r="AD28" s="65"/>
      <c r="AE28" s="66"/>
      <c r="AF28" s="64"/>
      <c r="AG28" s="64"/>
      <c r="AH28" s="64"/>
      <c r="AI28" s="70"/>
    </row>
    <row r="29" spans="2:36" ht="15.75" customHeight="1">
      <c r="B29" s="278" t="s">
        <v>74</v>
      </c>
      <c r="C29" s="271"/>
      <c r="D29" s="271"/>
      <c r="E29" s="271"/>
      <c r="F29" s="271"/>
      <c r="G29" s="271"/>
      <c r="H29" s="271"/>
      <c r="I29" s="271"/>
      <c r="J29" s="271"/>
      <c r="K29" s="271"/>
      <c r="L29" s="271"/>
      <c r="M29" s="271"/>
      <c r="N29" s="271"/>
      <c r="O29" s="271"/>
      <c r="P29" s="271"/>
      <c r="Q29" s="271"/>
      <c r="R29" s="271"/>
      <c r="S29" s="271"/>
      <c r="T29" s="271"/>
      <c r="U29" s="271"/>
      <c r="V29" s="271"/>
      <c r="W29" s="271"/>
      <c r="X29" s="271"/>
      <c r="Y29" s="272"/>
      <c r="Z29" s="80"/>
      <c r="AA29" s="64"/>
      <c r="AB29" s="64"/>
      <c r="AC29" s="64"/>
      <c r="AD29" s="65"/>
      <c r="AE29" s="66"/>
      <c r="AF29" s="64"/>
      <c r="AG29" s="64"/>
      <c r="AH29" s="64"/>
      <c r="AI29" s="70"/>
    </row>
    <row r="30" spans="2:36" ht="15.75" customHeight="1">
      <c r="B30" s="278" t="s">
        <v>75</v>
      </c>
      <c r="C30" s="271"/>
      <c r="D30" s="271"/>
      <c r="E30" s="271"/>
      <c r="F30" s="271"/>
      <c r="G30" s="271"/>
      <c r="H30" s="271"/>
      <c r="I30" s="271"/>
      <c r="J30" s="271"/>
      <c r="K30" s="271"/>
      <c r="L30" s="271"/>
      <c r="M30" s="271"/>
      <c r="N30" s="271"/>
      <c r="O30" s="271"/>
      <c r="P30" s="271"/>
      <c r="Q30" s="271"/>
      <c r="R30" s="271"/>
      <c r="S30" s="271"/>
      <c r="T30" s="271"/>
      <c r="U30" s="271"/>
      <c r="V30" s="271"/>
      <c r="W30" s="271"/>
      <c r="X30" s="271"/>
      <c r="Y30" s="272"/>
      <c r="Z30" s="80"/>
      <c r="AA30" s="64"/>
      <c r="AB30" s="64"/>
      <c r="AC30" s="64"/>
      <c r="AD30" s="65"/>
      <c r="AE30" s="66"/>
      <c r="AF30" s="64"/>
      <c r="AG30" s="64"/>
      <c r="AH30" s="64"/>
      <c r="AI30" s="70"/>
    </row>
    <row r="31" spans="2:36" ht="15.75" customHeight="1">
      <c r="B31" s="299" t="s">
        <v>76</v>
      </c>
      <c r="C31" s="300"/>
      <c r="D31" s="300"/>
      <c r="E31" s="300"/>
      <c r="F31" s="300"/>
      <c r="G31" s="300"/>
      <c r="H31" s="300"/>
      <c r="I31" s="300"/>
      <c r="J31" s="300"/>
      <c r="K31" s="300"/>
      <c r="L31" s="300"/>
      <c r="M31" s="300"/>
      <c r="N31" s="300"/>
      <c r="O31" s="300"/>
      <c r="P31" s="300"/>
      <c r="Q31" s="300"/>
      <c r="R31" s="300"/>
      <c r="S31" s="300"/>
      <c r="T31" s="300"/>
      <c r="U31" s="300"/>
      <c r="V31" s="300"/>
      <c r="W31" s="300"/>
      <c r="X31" s="300"/>
      <c r="Y31" s="301"/>
      <c r="Z31" s="80"/>
      <c r="AA31" s="64"/>
      <c r="AB31" s="64"/>
      <c r="AC31" s="64"/>
      <c r="AD31" s="65"/>
      <c r="AE31" s="66"/>
      <c r="AF31" s="64"/>
      <c r="AG31" s="64"/>
      <c r="AH31" s="64"/>
      <c r="AI31" s="70"/>
    </row>
    <row r="32" spans="2:36" ht="15.75" customHeight="1">
      <c r="B32" s="299" t="s">
        <v>77</v>
      </c>
      <c r="C32" s="300"/>
      <c r="D32" s="300"/>
      <c r="E32" s="300"/>
      <c r="F32" s="300"/>
      <c r="G32" s="300"/>
      <c r="H32" s="300"/>
      <c r="I32" s="300"/>
      <c r="J32" s="300"/>
      <c r="K32" s="300"/>
      <c r="L32" s="300"/>
      <c r="M32" s="300"/>
      <c r="N32" s="300"/>
      <c r="O32" s="300"/>
      <c r="P32" s="300"/>
      <c r="Q32" s="300"/>
      <c r="R32" s="300"/>
      <c r="S32" s="300"/>
      <c r="T32" s="300"/>
      <c r="U32" s="300"/>
      <c r="V32" s="300"/>
      <c r="W32" s="300"/>
      <c r="X32" s="300"/>
      <c r="Y32" s="301"/>
      <c r="Z32" s="80"/>
      <c r="AA32" s="64"/>
      <c r="AB32" s="64"/>
      <c r="AC32" s="64"/>
      <c r="AD32" s="65"/>
      <c r="AE32" s="66"/>
      <c r="AF32" s="64"/>
      <c r="AG32" s="64"/>
      <c r="AH32" s="64"/>
      <c r="AI32" s="70"/>
    </row>
    <row r="33" spans="2:35" ht="15.75" customHeight="1">
      <c r="B33" s="302" t="s">
        <v>70</v>
      </c>
      <c r="C33" s="303"/>
      <c r="D33" s="296" t="s">
        <v>28</v>
      </c>
      <c r="E33" s="275"/>
      <c r="F33" s="275"/>
      <c r="G33" s="275"/>
      <c r="H33" s="275"/>
      <c r="I33" s="275"/>
      <c r="J33" s="275"/>
      <c r="K33" s="275"/>
      <c r="L33" s="275"/>
      <c r="M33" s="275"/>
      <c r="N33" s="275"/>
      <c r="O33" s="275"/>
      <c r="P33" s="275"/>
      <c r="Q33" s="275"/>
      <c r="R33" s="275"/>
      <c r="S33" s="275"/>
      <c r="T33" s="275"/>
      <c r="U33" s="275"/>
      <c r="V33" s="275"/>
      <c r="W33" s="275"/>
      <c r="X33" s="275"/>
      <c r="Y33" s="308"/>
      <c r="Z33" s="83"/>
      <c r="AA33" s="46"/>
      <c r="AB33" s="46"/>
      <c r="AC33" s="46"/>
      <c r="AD33" s="47"/>
      <c r="AE33" s="67"/>
      <c r="AF33" s="46"/>
      <c r="AG33" s="46"/>
      <c r="AH33" s="46"/>
      <c r="AI33" s="84"/>
    </row>
    <row r="34" spans="2:35" ht="15.75" customHeight="1">
      <c r="B34" s="304"/>
      <c r="C34" s="305"/>
      <c r="D34" s="270" t="s">
        <v>29</v>
      </c>
      <c r="E34" s="271"/>
      <c r="F34" s="271"/>
      <c r="G34" s="271"/>
      <c r="H34" s="271"/>
      <c r="I34" s="271"/>
      <c r="J34" s="271"/>
      <c r="K34" s="271"/>
      <c r="L34" s="271"/>
      <c r="M34" s="271"/>
      <c r="N34" s="271"/>
      <c r="O34" s="271"/>
      <c r="P34" s="271"/>
      <c r="Q34" s="271"/>
      <c r="R34" s="271"/>
      <c r="S34" s="271"/>
      <c r="T34" s="271"/>
      <c r="U34" s="271"/>
      <c r="V34" s="271"/>
      <c r="W34" s="271"/>
      <c r="X34" s="271"/>
      <c r="Y34" s="272"/>
      <c r="Z34" s="66"/>
      <c r="AA34" s="64"/>
      <c r="AB34" s="64"/>
      <c r="AC34" s="64"/>
      <c r="AD34" s="65"/>
      <c r="AE34" s="66"/>
      <c r="AF34" s="64"/>
      <c r="AG34" s="64"/>
      <c r="AH34" s="64"/>
      <c r="AI34" s="70"/>
    </row>
    <row r="35" spans="2:35" ht="15.75" customHeight="1">
      <c r="B35" s="304"/>
      <c r="C35" s="305"/>
      <c r="D35" s="270" t="s">
        <v>30</v>
      </c>
      <c r="E35" s="271"/>
      <c r="F35" s="271"/>
      <c r="G35" s="271"/>
      <c r="H35" s="271"/>
      <c r="I35" s="271"/>
      <c r="J35" s="271"/>
      <c r="K35" s="271"/>
      <c r="L35" s="271"/>
      <c r="M35" s="271"/>
      <c r="N35" s="271"/>
      <c r="O35" s="271"/>
      <c r="P35" s="271"/>
      <c r="Q35" s="271"/>
      <c r="R35" s="271"/>
      <c r="S35" s="271"/>
      <c r="T35" s="271"/>
      <c r="U35" s="271"/>
      <c r="V35" s="271"/>
      <c r="W35" s="271"/>
      <c r="X35" s="271"/>
      <c r="Y35" s="272"/>
      <c r="Z35" s="63"/>
      <c r="AA35" s="7"/>
      <c r="AB35" s="7"/>
      <c r="AC35" s="7"/>
      <c r="AD35" s="62"/>
      <c r="AE35" s="85"/>
      <c r="AF35" s="7"/>
      <c r="AG35" s="7"/>
      <c r="AH35" s="7"/>
      <c r="AI35" s="86"/>
    </row>
    <row r="36" spans="2:35" ht="15.75" customHeight="1">
      <c r="B36" s="304"/>
      <c r="C36" s="305"/>
      <c r="D36" s="270" t="s">
        <v>31</v>
      </c>
      <c r="E36" s="271"/>
      <c r="F36" s="271"/>
      <c r="G36" s="271"/>
      <c r="H36" s="271"/>
      <c r="I36" s="271"/>
      <c r="J36" s="271"/>
      <c r="K36" s="271"/>
      <c r="L36" s="271"/>
      <c r="M36" s="271"/>
      <c r="N36" s="271"/>
      <c r="O36" s="271"/>
      <c r="P36" s="271"/>
      <c r="Q36" s="271"/>
      <c r="R36" s="271"/>
      <c r="S36" s="271"/>
      <c r="T36" s="271"/>
      <c r="U36" s="271"/>
      <c r="V36" s="271"/>
      <c r="W36" s="271"/>
      <c r="X36" s="271"/>
      <c r="Y36" s="272"/>
      <c r="Z36" s="81"/>
      <c r="AA36" s="64"/>
      <c r="AB36" s="64"/>
      <c r="AC36" s="64"/>
      <c r="AD36" s="65"/>
      <c r="AE36" s="66"/>
      <c r="AF36" s="64"/>
      <c r="AG36" s="64"/>
      <c r="AH36" s="64"/>
      <c r="AI36" s="70"/>
    </row>
    <row r="37" spans="2:35" ht="15.75" customHeight="1">
      <c r="B37" s="304"/>
      <c r="C37" s="305"/>
      <c r="D37" s="270" t="s">
        <v>32</v>
      </c>
      <c r="E37" s="271"/>
      <c r="F37" s="271"/>
      <c r="G37" s="271"/>
      <c r="H37" s="271"/>
      <c r="I37" s="271"/>
      <c r="J37" s="271"/>
      <c r="K37" s="271"/>
      <c r="L37" s="271"/>
      <c r="M37" s="271"/>
      <c r="N37" s="271"/>
      <c r="O37" s="271"/>
      <c r="P37" s="271"/>
      <c r="Q37" s="271"/>
      <c r="R37" s="271"/>
      <c r="S37" s="271"/>
      <c r="T37" s="271"/>
      <c r="U37" s="271"/>
      <c r="V37" s="271"/>
      <c r="W37" s="271"/>
      <c r="X37" s="271"/>
      <c r="Y37" s="272"/>
      <c r="Z37" s="81"/>
      <c r="AA37" s="64"/>
      <c r="AB37" s="64"/>
      <c r="AC37" s="64"/>
      <c r="AD37" s="65"/>
      <c r="AE37" s="66"/>
      <c r="AF37" s="64"/>
      <c r="AG37" s="64"/>
      <c r="AH37" s="64"/>
      <c r="AI37" s="70"/>
    </row>
    <row r="38" spans="2:35" ht="15.75" customHeight="1">
      <c r="B38" s="304"/>
      <c r="C38" s="305"/>
      <c r="D38" s="270" t="s">
        <v>33</v>
      </c>
      <c r="E38" s="271"/>
      <c r="F38" s="271"/>
      <c r="G38" s="271"/>
      <c r="H38" s="271"/>
      <c r="I38" s="271"/>
      <c r="J38" s="271"/>
      <c r="K38" s="271"/>
      <c r="L38" s="271"/>
      <c r="M38" s="271"/>
      <c r="N38" s="271"/>
      <c r="O38" s="271"/>
      <c r="P38" s="271"/>
      <c r="Q38" s="271"/>
      <c r="R38" s="271"/>
      <c r="S38" s="271"/>
      <c r="T38" s="271"/>
      <c r="U38" s="271"/>
      <c r="V38" s="271"/>
      <c r="W38" s="271"/>
      <c r="X38" s="271"/>
      <c r="Y38" s="272"/>
      <c r="Z38" s="83"/>
      <c r="AA38" s="46"/>
      <c r="AB38" s="46"/>
      <c r="AC38" s="46"/>
      <c r="AD38" s="47"/>
      <c r="AE38" s="67"/>
      <c r="AF38" s="46"/>
      <c r="AG38" s="46"/>
      <c r="AH38" s="46"/>
      <c r="AI38" s="84"/>
    </row>
    <row r="39" spans="2:35" ht="15.75" customHeight="1">
      <c r="B39" s="304"/>
      <c r="C39" s="305"/>
      <c r="D39" s="293" t="s">
        <v>71</v>
      </c>
      <c r="E39" s="173"/>
      <c r="F39" s="173"/>
      <c r="G39" s="173"/>
      <c r="H39" s="173"/>
      <c r="I39" s="173"/>
      <c r="J39" s="173"/>
      <c r="K39" s="173"/>
      <c r="L39" s="173"/>
      <c r="M39" s="173"/>
      <c r="N39" s="173"/>
      <c r="O39" s="173"/>
      <c r="P39" s="173"/>
      <c r="Q39" s="173"/>
      <c r="R39" s="173"/>
      <c r="S39" s="173"/>
      <c r="T39" s="173"/>
      <c r="U39" s="173"/>
      <c r="V39" s="173"/>
      <c r="W39" s="173"/>
      <c r="X39" s="173"/>
      <c r="Y39" s="173"/>
      <c r="Z39" s="82"/>
      <c r="AA39" s="46"/>
      <c r="AB39" s="46"/>
      <c r="AC39" s="46"/>
      <c r="AD39" s="46"/>
      <c r="AE39" s="67"/>
      <c r="AF39" s="46"/>
      <c r="AG39" s="46"/>
      <c r="AH39" s="46"/>
      <c r="AI39" s="84"/>
    </row>
    <row r="40" spans="2:35" ht="15.75" customHeight="1">
      <c r="B40" s="304"/>
      <c r="C40" s="305"/>
      <c r="D40" s="294"/>
      <c r="E40" s="295"/>
      <c r="F40" s="295"/>
      <c r="G40" s="295"/>
      <c r="H40" s="295"/>
      <c r="I40" s="295"/>
      <c r="J40" s="295"/>
      <c r="K40" s="295"/>
      <c r="L40" s="295"/>
      <c r="M40" s="295"/>
      <c r="N40" s="295"/>
      <c r="O40" s="295"/>
      <c r="P40" s="295"/>
      <c r="Q40" s="295"/>
      <c r="R40" s="295"/>
      <c r="S40" s="295"/>
      <c r="T40" s="295"/>
      <c r="U40" s="295"/>
      <c r="V40" s="295"/>
      <c r="W40" s="295"/>
      <c r="X40" s="295"/>
      <c r="Y40" s="295"/>
      <c r="Z40" s="87"/>
      <c r="AA40" s="7"/>
      <c r="AB40" s="7"/>
      <c r="AC40" s="7"/>
      <c r="AD40" s="7"/>
      <c r="AE40" s="85"/>
      <c r="AF40" s="7"/>
      <c r="AG40" s="7"/>
      <c r="AH40" s="7"/>
      <c r="AI40" s="86"/>
    </row>
    <row r="41" spans="2:35" ht="15.75" customHeight="1">
      <c r="B41" s="304"/>
      <c r="C41" s="305"/>
      <c r="D41" s="294"/>
      <c r="E41" s="295"/>
      <c r="F41" s="295"/>
      <c r="G41" s="295"/>
      <c r="H41" s="295"/>
      <c r="I41" s="295"/>
      <c r="J41" s="295"/>
      <c r="K41" s="295"/>
      <c r="L41" s="295"/>
      <c r="M41" s="295"/>
      <c r="N41" s="295"/>
      <c r="O41" s="295"/>
      <c r="P41" s="295"/>
      <c r="Q41" s="295"/>
      <c r="R41" s="295"/>
      <c r="S41" s="295"/>
      <c r="T41" s="295"/>
      <c r="U41" s="295"/>
      <c r="V41" s="295"/>
      <c r="W41" s="295"/>
      <c r="X41" s="295"/>
      <c r="Y41" s="295"/>
      <c r="Z41" s="87"/>
      <c r="AA41" s="7"/>
      <c r="AB41" s="7"/>
      <c r="AC41" s="7"/>
      <c r="AD41" s="7"/>
      <c r="AE41" s="85"/>
      <c r="AF41" s="7"/>
      <c r="AG41" s="7"/>
      <c r="AH41" s="7"/>
      <c r="AI41" s="86"/>
    </row>
    <row r="42" spans="2:35" ht="15.75" customHeight="1">
      <c r="B42" s="304"/>
      <c r="C42" s="305"/>
      <c r="D42" s="294"/>
      <c r="E42" s="295"/>
      <c r="F42" s="295"/>
      <c r="G42" s="295"/>
      <c r="H42" s="295"/>
      <c r="I42" s="295"/>
      <c r="J42" s="295"/>
      <c r="K42" s="295"/>
      <c r="L42" s="295"/>
      <c r="M42" s="295"/>
      <c r="N42" s="295"/>
      <c r="O42" s="295"/>
      <c r="P42" s="295"/>
      <c r="Q42" s="295"/>
      <c r="R42" s="295"/>
      <c r="S42" s="295"/>
      <c r="T42" s="295"/>
      <c r="U42" s="295"/>
      <c r="V42" s="295"/>
      <c r="W42" s="295"/>
      <c r="X42" s="295"/>
      <c r="Y42" s="295"/>
      <c r="Z42" s="85"/>
      <c r="AA42" s="7"/>
      <c r="AB42" s="7"/>
      <c r="AC42" s="7"/>
      <c r="AD42" s="7"/>
      <c r="AE42" s="85"/>
      <c r="AF42" s="7"/>
      <c r="AG42" s="7"/>
      <c r="AH42" s="7"/>
      <c r="AI42" s="86"/>
    </row>
    <row r="43" spans="2:35" ht="15.75" customHeight="1">
      <c r="B43" s="306"/>
      <c r="C43" s="307"/>
      <c r="D43" s="296"/>
      <c r="E43" s="275"/>
      <c r="F43" s="275"/>
      <c r="G43" s="275"/>
      <c r="H43" s="275"/>
      <c r="I43" s="275"/>
      <c r="J43" s="275"/>
      <c r="K43" s="275"/>
      <c r="L43" s="275"/>
      <c r="M43" s="275"/>
      <c r="N43" s="275"/>
      <c r="O43" s="275"/>
      <c r="P43" s="275"/>
      <c r="Q43" s="275"/>
      <c r="R43" s="275"/>
      <c r="S43" s="275"/>
      <c r="T43" s="275"/>
      <c r="U43" s="275"/>
      <c r="V43" s="275"/>
      <c r="W43" s="275"/>
      <c r="X43" s="275"/>
      <c r="Y43" s="275"/>
      <c r="Z43" s="61"/>
      <c r="AA43" s="9"/>
      <c r="AB43" s="9"/>
      <c r="AC43" s="9"/>
      <c r="AD43" s="9"/>
      <c r="AE43" s="61"/>
      <c r="AF43" s="9"/>
      <c r="AG43" s="9"/>
      <c r="AH43" s="9"/>
      <c r="AI43" s="88"/>
    </row>
    <row r="44" spans="2:35" s="50" customFormat="1" ht="31.5" customHeight="1" thickBot="1">
      <c r="B44" s="297" t="s">
        <v>189</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89"/>
      <c r="AA44" s="90"/>
      <c r="AB44" s="90"/>
      <c r="AC44" s="90"/>
      <c r="AD44" s="91"/>
      <c r="AE44" s="89"/>
      <c r="AF44" s="90"/>
      <c r="AG44" s="90"/>
      <c r="AH44" s="90"/>
      <c r="AI44" s="92"/>
    </row>
    <row r="45" spans="2:35" ht="15.75" customHeight="1">
      <c r="B45" s="289" t="s">
        <v>195</v>
      </c>
      <c r="C45" s="290"/>
      <c r="D45" s="290"/>
      <c r="E45" s="290"/>
      <c r="F45" s="290"/>
      <c r="G45" s="290"/>
      <c r="H45" s="290"/>
      <c r="I45" s="290"/>
      <c r="J45" s="290"/>
      <c r="K45" s="290"/>
      <c r="L45" s="290"/>
      <c r="M45" s="291" t="s">
        <v>190</v>
      </c>
      <c r="N45" s="291"/>
      <c r="O45" s="291"/>
      <c r="P45" s="291"/>
      <c r="Q45" s="291"/>
      <c r="R45" s="291"/>
      <c r="S45" s="291"/>
      <c r="T45" s="291"/>
      <c r="U45" s="291"/>
      <c r="V45" s="291"/>
      <c r="W45" s="291"/>
      <c r="X45" s="291"/>
      <c r="Y45" s="291"/>
      <c r="Z45" s="291"/>
      <c r="AA45" s="291"/>
      <c r="AB45" s="45" t="s">
        <v>191</v>
      </c>
      <c r="AC45" s="144"/>
      <c r="AD45" s="143"/>
    </row>
    <row r="46" spans="2:35" ht="15.75" customHeight="1">
      <c r="B46" s="45" t="s">
        <v>194</v>
      </c>
    </row>
    <row r="55" spans="3:3" ht="15.75" customHeight="1">
      <c r="C55" s="1" t="b">
        <v>0</v>
      </c>
    </row>
    <row r="56" spans="3:3" ht="15.75" customHeight="1">
      <c r="C56" s="1" t="b">
        <v>0</v>
      </c>
    </row>
    <row r="57" spans="3:3" ht="15.75" customHeight="1">
      <c r="C57" s="1" t="b">
        <v>0</v>
      </c>
    </row>
    <row r="58" spans="3:3" ht="15.75" customHeight="1">
      <c r="C58" s="1" t="b">
        <v>0</v>
      </c>
    </row>
    <row r="59" spans="3:3" ht="15.75" customHeight="1">
      <c r="C59" s="1" t="b">
        <v>0</v>
      </c>
    </row>
    <row r="60" spans="3:3" ht="15.75" customHeight="1">
      <c r="C60" s="1" t="b">
        <v>0</v>
      </c>
    </row>
    <row r="61" spans="3:3" ht="15.75" customHeight="1">
      <c r="C61" s="1" t="b">
        <v>0</v>
      </c>
    </row>
    <row r="62" spans="3:3" ht="15.75" customHeight="1">
      <c r="C62" s="1" t="b">
        <v>0</v>
      </c>
    </row>
    <row r="63" spans="3:3" ht="15.75" customHeight="1">
      <c r="C63" s="1" t="b">
        <v>0</v>
      </c>
    </row>
    <row r="64" spans="3:3" ht="15.75" customHeight="1">
      <c r="C64" s="1" t="b">
        <v>0</v>
      </c>
    </row>
    <row r="65" spans="3:8" ht="15.75" customHeight="1">
      <c r="C65" s="1" t="b">
        <v>0</v>
      </c>
    </row>
    <row r="66" spans="3:8" ht="15.75" customHeight="1">
      <c r="C66" s="1" t="b">
        <v>0</v>
      </c>
    </row>
    <row r="67" spans="3:8" ht="15.75" customHeight="1">
      <c r="C67" s="1" t="b">
        <v>0</v>
      </c>
    </row>
    <row r="68" spans="3:8" ht="15.75" customHeight="1">
      <c r="C68" s="1" t="b">
        <v>0</v>
      </c>
    </row>
    <row r="69" spans="3:8" ht="15.75" customHeight="1">
      <c r="C69" s="1" t="b">
        <v>0</v>
      </c>
    </row>
    <row r="70" spans="3:8" ht="15.75" customHeight="1">
      <c r="C70" s="1" t="b">
        <v>0</v>
      </c>
    </row>
    <row r="71" spans="3:8" ht="15.75" customHeight="1">
      <c r="C71" s="1" t="b">
        <v>0</v>
      </c>
    </row>
    <row r="72" spans="3:8" ht="15.75" customHeight="1">
      <c r="C72" s="1" t="b">
        <v>0</v>
      </c>
    </row>
    <row r="73" spans="3:8" ht="15.75" customHeight="1">
      <c r="C73" s="1" t="b">
        <v>0</v>
      </c>
    </row>
    <row r="74" spans="3:8" ht="15.75" customHeight="1">
      <c r="C74" s="1" t="b">
        <v>0</v>
      </c>
    </row>
    <row r="75" spans="3:8" ht="15.75" customHeight="1">
      <c r="C75" s="1" t="b">
        <v>0</v>
      </c>
    </row>
    <row r="76" spans="3:8" ht="15.75" customHeight="1">
      <c r="C76" s="1" t="b">
        <v>0</v>
      </c>
    </row>
    <row r="77" spans="3:8" ht="15.75" customHeight="1">
      <c r="C77" s="1" t="b">
        <v>0</v>
      </c>
    </row>
    <row r="78" spans="3:8" ht="15.75" customHeight="1">
      <c r="C78" s="1" t="b">
        <v>0</v>
      </c>
    </row>
    <row r="79" spans="3:8" ht="15.75" customHeight="1">
      <c r="C79" s="292" t="b">
        <f>IF($H$79=24,TRUE, FALSE)</f>
        <v>0</v>
      </c>
      <c r="D79" s="292"/>
      <c r="E79" s="292"/>
      <c r="F79" s="292"/>
      <c r="G79" s="292"/>
      <c r="H79" s="52">
        <f>COUNTIF(C55:C78,TRUE)</f>
        <v>0</v>
      </c>
    </row>
  </sheetData>
  <mergeCells count="33">
    <mergeCell ref="B45:L45"/>
    <mergeCell ref="M45:AA45"/>
    <mergeCell ref="B13:Y13"/>
    <mergeCell ref="C79:G79"/>
    <mergeCell ref="D38:Y38"/>
    <mergeCell ref="D39:Y43"/>
    <mergeCell ref="B44:Y44"/>
    <mergeCell ref="B29:Y29"/>
    <mergeCell ref="B30:Y30"/>
    <mergeCell ref="B31:Y31"/>
    <mergeCell ref="B32:Y32"/>
    <mergeCell ref="B33:C43"/>
    <mergeCell ref="D33:Y33"/>
    <mergeCell ref="D34:Y34"/>
    <mergeCell ref="D35:Y35"/>
    <mergeCell ref="A3:AK3"/>
    <mergeCell ref="B6:Y6"/>
    <mergeCell ref="B28:Y28"/>
    <mergeCell ref="B7:Y7"/>
    <mergeCell ref="B8:Y8"/>
    <mergeCell ref="B9:Y9"/>
    <mergeCell ref="B10:Y10"/>
    <mergeCell ref="B11:Y11"/>
    <mergeCell ref="B15:Y15"/>
    <mergeCell ref="B16:AI16"/>
    <mergeCell ref="B17:T17"/>
    <mergeCell ref="B19:AJ21"/>
    <mergeCell ref="B27:Y27"/>
    <mergeCell ref="B22:AJ22"/>
    <mergeCell ref="D36:Y36"/>
    <mergeCell ref="B12:Y12"/>
    <mergeCell ref="D37:Y37"/>
    <mergeCell ref="B14:Y14"/>
  </mergeCells>
  <phoneticPr fontId="1"/>
  <hyperlinks>
    <hyperlink ref="B17" r:id="rId1" location="user-list"/>
    <hyperlink ref="M45" r:id="rId2"/>
  </hyperlinks>
  <pageMargins left="0.70866141732283472" right="0.70866141732283472" top="0.74803149606299213" bottom="0.74803149606299213" header="0.31496062992125984" footer="0.31496062992125984"/>
  <pageSetup paperSize="9" scale="83"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9" r:id="rId6" name="Check Box 5">
              <controlPr defaultSize="0" autoFill="0" autoLine="0" autoPict="0">
                <anchor moveWithCells="1">
                  <from>
                    <xdr:col>25</xdr:col>
                    <xdr:colOff>0</xdr:colOff>
                    <xdr:row>5</xdr:row>
                    <xdr:rowOff>0</xdr:rowOff>
                  </from>
                  <to>
                    <xdr:col>30</xdr:col>
                    <xdr:colOff>0</xdr:colOff>
                    <xdr:row>6</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30</xdr:col>
                    <xdr:colOff>0</xdr:colOff>
                    <xdr:row>5</xdr:row>
                    <xdr:rowOff>0</xdr:rowOff>
                  </from>
                  <to>
                    <xdr:col>35</xdr:col>
                    <xdr:colOff>0</xdr:colOff>
                    <xdr:row>6</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25</xdr:col>
                    <xdr:colOff>0</xdr:colOff>
                    <xdr:row>5</xdr:row>
                    <xdr:rowOff>200025</xdr:rowOff>
                  </from>
                  <to>
                    <xdr:col>30</xdr:col>
                    <xdr:colOff>0</xdr:colOff>
                    <xdr:row>7</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30</xdr:col>
                    <xdr:colOff>0</xdr:colOff>
                    <xdr:row>5</xdr:row>
                    <xdr:rowOff>200025</xdr:rowOff>
                  </from>
                  <to>
                    <xdr:col>35</xdr:col>
                    <xdr:colOff>0</xdr:colOff>
                    <xdr:row>7</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25</xdr:col>
                    <xdr:colOff>0</xdr:colOff>
                    <xdr:row>7</xdr:row>
                    <xdr:rowOff>0</xdr:rowOff>
                  </from>
                  <to>
                    <xdr:col>30</xdr:col>
                    <xdr:colOff>0</xdr:colOff>
                    <xdr:row>8</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30</xdr:col>
                    <xdr:colOff>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25</xdr:col>
                    <xdr:colOff>0</xdr:colOff>
                    <xdr:row>8</xdr:row>
                    <xdr:rowOff>0</xdr:rowOff>
                  </from>
                  <to>
                    <xdr:col>30</xdr:col>
                    <xdr:colOff>0</xdr:colOff>
                    <xdr:row>9</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30</xdr:col>
                    <xdr:colOff>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25</xdr:col>
                    <xdr:colOff>0</xdr:colOff>
                    <xdr:row>9</xdr:row>
                    <xdr:rowOff>0</xdr:rowOff>
                  </from>
                  <to>
                    <xdr:col>30</xdr:col>
                    <xdr:colOff>0</xdr:colOff>
                    <xdr:row>10</xdr:row>
                    <xdr:rowOff>0</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30</xdr:col>
                    <xdr:colOff>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25</xdr:col>
                    <xdr:colOff>0</xdr:colOff>
                    <xdr:row>10</xdr:row>
                    <xdr:rowOff>0</xdr:rowOff>
                  </from>
                  <to>
                    <xdr:col>30</xdr:col>
                    <xdr:colOff>0</xdr:colOff>
                    <xdr:row>11</xdr:row>
                    <xdr:rowOff>0</xdr:rowOff>
                  </to>
                </anchor>
              </controlPr>
            </control>
          </mc:Choice>
        </mc:AlternateContent>
        <mc:AlternateContent xmlns:mc="http://schemas.openxmlformats.org/markup-compatibility/2006">
          <mc:Choice Requires="x14">
            <control shapeId="6160" r:id="rId17" name="Check Box 16">
              <controlPr defaultSize="0" autoFill="0" autoLine="0" autoPict="0">
                <anchor moveWithCells="1">
                  <from>
                    <xdr:col>30</xdr:col>
                    <xdr:colOff>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25</xdr:col>
                    <xdr:colOff>0</xdr:colOff>
                    <xdr:row>14</xdr:row>
                    <xdr:rowOff>0</xdr:rowOff>
                  </from>
                  <to>
                    <xdr:col>30</xdr:col>
                    <xdr:colOff>0</xdr:colOff>
                    <xdr:row>15</xdr:row>
                    <xdr:rowOff>0</xdr:rowOff>
                  </to>
                </anchor>
              </controlPr>
            </control>
          </mc:Choice>
        </mc:AlternateContent>
        <mc:AlternateContent xmlns:mc="http://schemas.openxmlformats.org/markup-compatibility/2006">
          <mc:Choice Requires="x14">
            <control shapeId="6162" r:id="rId19" name="Check Box 18">
              <controlPr defaultSize="0" autoFill="0" autoLine="0" autoPict="0">
                <anchor moveWithCells="1">
                  <from>
                    <xdr:col>30</xdr:col>
                    <xdr:colOff>0</xdr:colOff>
                    <xdr:row>14</xdr:row>
                    <xdr:rowOff>0</xdr:rowOff>
                  </from>
                  <to>
                    <xdr:col>35</xdr:col>
                    <xdr:colOff>0</xdr:colOff>
                    <xdr:row>15</xdr:row>
                    <xdr:rowOff>0</xdr:rowOff>
                  </to>
                </anchor>
              </controlPr>
            </control>
          </mc:Choice>
        </mc:AlternateContent>
        <mc:AlternateContent xmlns:mc="http://schemas.openxmlformats.org/markup-compatibility/2006">
          <mc:Choice Requires="x14">
            <control shapeId="6163" r:id="rId20" name="Check Box 19">
              <controlPr defaultSize="0" autoFill="0" autoLine="0" autoPict="0">
                <anchor moveWithCells="1">
                  <from>
                    <xdr:col>25</xdr:col>
                    <xdr:colOff>0</xdr:colOff>
                    <xdr:row>26</xdr:row>
                    <xdr:rowOff>0</xdr:rowOff>
                  </from>
                  <to>
                    <xdr:col>30</xdr:col>
                    <xdr:colOff>0</xdr:colOff>
                    <xdr:row>27</xdr:row>
                    <xdr:rowOff>0</xdr:rowOff>
                  </to>
                </anchor>
              </controlPr>
            </control>
          </mc:Choice>
        </mc:AlternateContent>
        <mc:AlternateContent xmlns:mc="http://schemas.openxmlformats.org/markup-compatibility/2006">
          <mc:Choice Requires="x14">
            <control shapeId="6164" r:id="rId21" name="Check Box 20">
              <controlPr defaultSize="0" autoFill="0" autoLine="0" autoPict="0">
                <anchor moveWithCells="1">
                  <from>
                    <xdr:col>30</xdr:col>
                    <xdr:colOff>0</xdr:colOff>
                    <xdr:row>26</xdr:row>
                    <xdr:rowOff>0</xdr:rowOff>
                  </from>
                  <to>
                    <xdr:col>35</xdr:col>
                    <xdr:colOff>0</xdr:colOff>
                    <xdr:row>27</xdr:row>
                    <xdr:rowOff>0</xdr:rowOff>
                  </to>
                </anchor>
              </controlPr>
            </control>
          </mc:Choice>
        </mc:AlternateContent>
        <mc:AlternateContent xmlns:mc="http://schemas.openxmlformats.org/markup-compatibility/2006">
          <mc:Choice Requires="x14">
            <control shapeId="6165" r:id="rId22" name="Check Box 21">
              <controlPr defaultSize="0" autoFill="0" autoLine="0" autoPict="0">
                <anchor moveWithCells="1">
                  <from>
                    <xdr:col>25</xdr:col>
                    <xdr:colOff>0</xdr:colOff>
                    <xdr:row>28</xdr:row>
                    <xdr:rowOff>0</xdr:rowOff>
                  </from>
                  <to>
                    <xdr:col>30</xdr:col>
                    <xdr:colOff>0</xdr:colOff>
                    <xdr:row>29</xdr:row>
                    <xdr:rowOff>0</xdr:rowOff>
                  </to>
                </anchor>
              </controlPr>
            </control>
          </mc:Choice>
        </mc:AlternateContent>
        <mc:AlternateContent xmlns:mc="http://schemas.openxmlformats.org/markup-compatibility/2006">
          <mc:Choice Requires="x14">
            <control shapeId="6166" r:id="rId23" name="Check Box 22">
              <controlPr defaultSize="0" autoFill="0" autoLine="0" autoPict="0">
                <anchor moveWithCells="1">
                  <from>
                    <xdr:col>30</xdr:col>
                    <xdr:colOff>0</xdr:colOff>
                    <xdr:row>28</xdr:row>
                    <xdr:rowOff>0</xdr:rowOff>
                  </from>
                  <to>
                    <xdr:col>35</xdr:col>
                    <xdr:colOff>0</xdr:colOff>
                    <xdr:row>29</xdr:row>
                    <xdr:rowOff>0</xdr:rowOff>
                  </to>
                </anchor>
              </controlPr>
            </control>
          </mc:Choice>
        </mc:AlternateContent>
        <mc:AlternateContent xmlns:mc="http://schemas.openxmlformats.org/markup-compatibility/2006">
          <mc:Choice Requires="x14">
            <control shapeId="6167" r:id="rId24" name="Check Box 23">
              <controlPr defaultSize="0" autoFill="0" autoLine="0" autoPict="0">
                <anchor moveWithCells="1">
                  <from>
                    <xdr:col>25</xdr:col>
                    <xdr:colOff>0</xdr:colOff>
                    <xdr:row>27</xdr:row>
                    <xdr:rowOff>0</xdr:rowOff>
                  </from>
                  <to>
                    <xdr:col>30</xdr:col>
                    <xdr:colOff>0</xdr:colOff>
                    <xdr:row>28</xdr:row>
                    <xdr:rowOff>0</xdr:rowOff>
                  </to>
                </anchor>
              </controlPr>
            </control>
          </mc:Choice>
        </mc:AlternateContent>
        <mc:AlternateContent xmlns:mc="http://schemas.openxmlformats.org/markup-compatibility/2006">
          <mc:Choice Requires="x14">
            <control shapeId="6168" r:id="rId25" name="Check Box 24">
              <controlPr defaultSize="0" autoFill="0" autoLine="0" autoPict="0">
                <anchor moveWithCells="1">
                  <from>
                    <xdr:col>29</xdr:col>
                    <xdr:colOff>200025</xdr:colOff>
                    <xdr:row>26</xdr:row>
                    <xdr:rowOff>200025</xdr:rowOff>
                  </from>
                  <to>
                    <xdr:col>35</xdr:col>
                    <xdr:colOff>0</xdr:colOff>
                    <xdr:row>28</xdr:row>
                    <xdr:rowOff>0</xdr:rowOff>
                  </to>
                </anchor>
              </controlPr>
            </control>
          </mc:Choice>
        </mc:AlternateContent>
        <mc:AlternateContent xmlns:mc="http://schemas.openxmlformats.org/markup-compatibility/2006">
          <mc:Choice Requires="x14">
            <control shapeId="6169" r:id="rId26" name="Check Box 25">
              <controlPr defaultSize="0" autoFill="0" autoLine="0" autoPict="0">
                <anchor moveWithCells="1">
                  <from>
                    <xdr:col>25</xdr:col>
                    <xdr:colOff>0</xdr:colOff>
                    <xdr:row>29</xdr:row>
                    <xdr:rowOff>200025</xdr:rowOff>
                  </from>
                  <to>
                    <xdr:col>30</xdr:col>
                    <xdr:colOff>0</xdr:colOff>
                    <xdr:row>31</xdr:row>
                    <xdr:rowOff>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30</xdr:col>
                    <xdr:colOff>0</xdr:colOff>
                    <xdr:row>29</xdr:row>
                    <xdr:rowOff>200025</xdr:rowOff>
                  </from>
                  <to>
                    <xdr:col>35</xdr:col>
                    <xdr:colOff>0</xdr:colOff>
                    <xdr:row>31</xdr:row>
                    <xdr:rowOff>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25</xdr:col>
                    <xdr:colOff>0</xdr:colOff>
                    <xdr:row>29</xdr:row>
                    <xdr:rowOff>0</xdr:rowOff>
                  </from>
                  <to>
                    <xdr:col>30</xdr:col>
                    <xdr:colOff>0</xdr:colOff>
                    <xdr:row>30</xdr:row>
                    <xdr:rowOff>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30</xdr:col>
                    <xdr:colOff>0</xdr:colOff>
                    <xdr:row>29</xdr:row>
                    <xdr:rowOff>0</xdr:rowOff>
                  </from>
                  <to>
                    <xdr:col>35</xdr:col>
                    <xdr:colOff>0</xdr:colOff>
                    <xdr:row>30</xdr:row>
                    <xdr:rowOff>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25</xdr:col>
                    <xdr:colOff>0</xdr:colOff>
                    <xdr:row>31</xdr:row>
                    <xdr:rowOff>200025</xdr:rowOff>
                  </from>
                  <to>
                    <xdr:col>30</xdr:col>
                    <xdr:colOff>0</xdr:colOff>
                    <xdr:row>33</xdr:row>
                    <xdr:rowOff>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30</xdr:col>
                    <xdr:colOff>0</xdr:colOff>
                    <xdr:row>31</xdr:row>
                    <xdr:rowOff>200025</xdr:rowOff>
                  </from>
                  <to>
                    <xdr:col>35</xdr:col>
                    <xdr:colOff>0</xdr:colOff>
                    <xdr:row>33</xdr:row>
                    <xdr:rowOff>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25</xdr:col>
                    <xdr:colOff>0</xdr:colOff>
                    <xdr:row>31</xdr:row>
                    <xdr:rowOff>0</xdr:rowOff>
                  </from>
                  <to>
                    <xdr:col>30</xdr:col>
                    <xdr:colOff>0</xdr:colOff>
                    <xdr:row>32</xdr:row>
                    <xdr:rowOff>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30</xdr:col>
                    <xdr:colOff>0</xdr:colOff>
                    <xdr:row>31</xdr:row>
                    <xdr:rowOff>0</xdr:rowOff>
                  </from>
                  <to>
                    <xdr:col>35</xdr:col>
                    <xdr:colOff>0</xdr:colOff>
                    <xdr:row>32</xdr:row>
                    <xdr:rowOff>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25</xdr:col>
                    <xdr:colOff>0</xdr:colOff>
                    <xdr:row>33</xdr:row>
                    <xdr:rowOff>0</xdr:rowOff>
                  </from>
                  <to>
                    <xdr:col>30</xdr:col>
                    <xdr:colOff>0</xdr:colOff>
                    <xdr:row>34</xdr:row>
                    <xdr:rowOff>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30</xdr:col>
                    <xdr:colOff>0</xdr:colOff>
                    <xdr:row>33</xdr:row>
                    <xdr:rowOff>0</xdr:rowOff>
                  </from>
                  <to>
                    <xdr:col>35</xdr:col>
                    <xdr:colOff>0</xdr:colOff>
                    <xdr:row>34</xdr:row>
                    <xdr:rowOff>0</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25</xdr:col>
                    <xdr:colOff>0</xdr:colOff>
                    <xdr:row>34</xdr:row>
                    <xdr:rowOff>200025</xdr:rowOff>
                  </from>
                  <to>
                    <xdr:col>30</xdr:col>
                    <xdr:colOff>0</xdr:colOff>
                    <xdr:row>36</xdr:row>
                    <xdr:rowOff>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30</xdr:col>
                    <xdr:colOff>0</xdr:colOff>
                    <xdr:row>34</xdr:row>
                    <xdr:rowOff>0</xdr:rowOff>
                  </from>
                  <to>
                    <xdr:col>35</xdr:col>
                    <xdr:colOff>0</xdr:colOff>
                    <xdr:row>35</xdr:row>
                    <xdr:rowOff>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25</xdr:col>
                    <xdr:colOff>0</xdr:colOff>
                    <xdr:row>34</xdr:row>
                    <xdr:rowOff>0</xdr:rowOff>
                  </from>
                  <to>
                    <xdr:col>30</xdr:col>
                    <xdr:colOff>0</xdr:colOff>
                    <xdr:row>35</xdr:row>
                    <xdr:rowOff>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30</xdr:col>
                    <xdr:colOff>0</xdr:colOff>
                    <xdr:row>36</xdr:row>
                    <xdr:rowOff>0</xdr:rowOff>
                  </from>
                  <to>
                    <xdr:col>35</xdr:col>
                    <xdr:colOff>0</xdr:colOff>
                    <xdr:row>37</xdr:row>
                    <xdr:rowOff>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25</xdr:col>
                    <xdr:colOff>0</xdr:colOff>
                    <xdr:row>37</xdr:row>
                    <xdr:rowOff>0</xdr:rowOff>
                  </from>
                  <to>
                    <xdr:col>30</xdr:col>
                    <xdr:colOff>0</xdr:colOff>
                    <xdr:row>38</xdr:row>
                    <xdr:rowOff>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30</xdr:col>
                    <xdr:colOff>0</xdr:colOff>
                    <xdr:row>35</xdr:row>
                    <xdr:rowOff>0</xdr:rowOff>
                  </from>
                  <to>
                    <xdr:col>35</xdr:col>
                    <xdr:colOff>0</xdr:colOff>
                    <xdr:row>36</xdr:row>
                    <xdr:rowOff>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25</xdr:col>
                    <xdr:colOff>0</xdr:colOff>
                    <xdr:row>36</xdr:row>
                    <xdr:rowOff>0</xdr:rowOff>
                  </from>
                  <to>
                    <xdr:col>30</xdr:col>
                    <xdr:colOff>0</xdr:colOff>
                    <xdr:row>37</xdr:row>
                    <xdr:rowOff>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30</xdr:col>
                    <xdr:colOff>0</xdr:colOff>
                    <xdr:row>37</xdr:row>
                    <xdr:rowOff>0</xdr:rowOff>
                  </from>
                  <to>
                    <xdr:col>35</xdr:col>
                    <xdr:colOff>0</xdr:colOff>
                    <xdr:row>38</xdr:row>
                    <xdr:rowOff>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25</xdr:col>
                    <xdr:colOff>0</xdr:colOff>
                    <xdr:row>38</xdr:row>
                    <xdr:rowOff>0</xdr:rowOff>
                  </from>
                  <to>
                    <xdr:col>30</xdr:col>
                    <xdr:colOff>0</xdr:colOff>
                    <xdr:row>43</xdr:row>
                    <xdr:rowOff>0</xdr:rowOff>
                  </to>
                </anchor>
              </controlPr>
            </control>
          </mc:Choice>
        </mc:AlternateContent>
        <mc:AlternateContent xmlns:mc="http://schemas.openxmlformats.org/markup-compatibility/2006">
          <mc:Choice Requires="x14">
            <control shapeId="6188" r:id="rId45" name="Check Box 44">
              <controlPr defaultSize="0" autoFill="0" autoLine="0" autoPict="0">
                <anchor moveWithCells="1">
                  <from>
                    <xdr:col>30</xdr:col>
                    <xdr:colOff>0</xdr:colOff>
                    <xdr:row>38</xdr:row>
                    <xdr:rowOff>0</xdr:rowOff>
                  </from>
                  <to>
                    <xdr:col>35</xdr:col>
                    <xdr:colOff>0</xdr:colOff>
                    <xdr:row>43</xdr:row>
                    <xdr:rowOff>0</xdr:rowOff>
                  </to>
                </anchor>
              </controlPr>
            </control>
          </mc:Choice>
        </mc:AlternateContent>
        <mc:AlternateContent xmlns:mc="http://schemas.openxmlformats.org/markup-compatibility/2006">
          <mc:Choice Requires="x14">
            <control shapeId="6189" r:id="rId46" name="Check Box 45">
              <controlPr defaultSize="0" autoFill="0" autoLine="0" autoPict="0">
                <anchor moveWithCells="1">
                  <from>
                    <xdr:col>25</xdr:col>
                    <xdr:colOff>0</xdr:colOff>
                    <xdr:row>43</xdr:row>
                    <xdr:rowOff>0</xdr:rowOff>
                  </from>
                  <to>
                    <xdr:col>30</xdr:col>
                    <xdr:colOff>0</xdr:colOff>
                    <xdr:row>44</xdr:row>
                    <xdr:rowOff>0</xdr:rowOff>
                  </to>
                </anchor>
              </controlPr>
            </control>
          </mc:Choice>
        </mc:AlternateContent>
        <mc:AlternateContent xmlns:mc="http://schemas.openxmlformats.org/markup-compatibility/2006">
          <mc:Choice Requires="x14">
            <control shapeId="6190" r:id="rId47" name="Check Box 46">
              <controlPr defaultSize="0" autoFill="0" autoLine="0" autoPict="0">
                <anchor moveWithCells="1">
                  <from>
                    <xdr:col>30</xdr:col>
                    <xdr:colOff>0</xdr:colOff>
                    <xdr:row>43</xdr:row>
                    <xdr:rowOff>0</xdr:rowOff>
                  </from>
                  <to>
                    <xdr:col>35</xdr:col>
                    <xdr:colOff>0</xdr:colOff>
                    <xdr:row>44</xdr:row>
                    <xdr:rowOff>0</xdr:rowOff>
                  </to>
                </anchor>
              </controlPr>
            </control>
          </mc:Choice>
        </mc:AlternateContent>
        <mc:AlternateContent xmlns:mc="http://schemas.openxmlformats.org/markup-compatibility/2006">
          <mc:Choice Requires="x14">
            <control shapeId="6191" r:id="rId48" name="Check Box 47">
              <controlPr defaultSize="0" autoFill="0" autoLine="0" autoPict="0">
                <anchor moveWithCells="1">
                  <from>
                    <xdr:col>24</xdr:col>
                    <xdr:colOff>200025</xdr:colOff>
                    <xdr:row>11</xdr:row>
                    <xdr:rowOff>0</xdr:rowOff>
                  </from>
                  <to>
                    <xdr:col>30</xdr:col>
                    <xdr:colOff>0</xdr:colOff>
                    <xdr:row>12</xdr:row>
                    <xdr:rowOff>0</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25</xdr:col>
                    <xdr:colOff>0</xdr:colOff>
                    <xdr:row>12</xdr:row>
                    <xdr:rowOff>0</xdr:rowOff>
                  </from>
                  <to>
                    <xdr:col>30</xdr:col>
                    <xdr:colOff>0</xdr:colOff>
                    <xdr:row>13</xdr:row>
                    <xdr:rowOff>0</xdr:rowOff>
                  </to>
                </anchor>
              </controlPr>
            </control>
          </mc:Choice>
        </mc:AlternateContent>
        <mc:AlternateContent xmlns:mc="http://schemas.openxmlformats.org/markup-compatibility/2006">
          <mc:Choice Requires="x14">
            <control shapeId="6193" r:id="rId50" name="Check Box 49">
              <controlPr defaultSize="0" autoFill="0" autoLine="0" autoPict="0">
                <anchor moveWithCells="1">
                  <from>
                    <xdr:col>25</xdr:col>
                    <xdr:colOff>0</xdr:colOff>
                    <xdr:row>13</xdr:row>
                    <xdr:rowOff>0</xdr:rowOff>
                  </from>
                  <to>
                    <xdr:col>30</xdr:col>
                    <xdr:colOff>0</xdr:colOff>
                    <xdr:row>14</xdr:row>
                    <xdr:rowOff>0</xdr:rowOff>
                  </to>
                </anchor>
              </controlPr>
            </control>
          </mc:Choice>
        </mc:AlternateContent>
        <mc:AlternateContent xmlns:mc="http://schemas.openxmlformats.org/markup-compatibility/2006">
          <mc:Choice Requires="x14">
            <control shapeId="6194" r:id="rId51" name="Check Box 50">
              <controlPr defaultSize="0" autoFill="0" autoLine="0" autoPict="0">
                <anchor moveWithCells="1">
                  <from>
                    <xdr:col>29</xdr:col>
                    <xdr:colOff>200025</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6195" r:id="rId52" name="Check Box 51">
              <controlPr defaultSize="0" autoFill="0" autoLine="0" autoPict="0">
                <anchor moveWithCells="1">
                  <from>
                    <xdr:col>30</xdr:col>
                    <xdr:colOff>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6196" r:id="rId53" name="Check Box 52">
              <controlPr defaultSize="0" autoFill="0" autoLine="0" autoPict="0">
                <anchor moveWithCells="1">
                  <from>
                    <xdr:col>30</xdr:col>
                    <xdr:colOff>0</xdr:colOff>
                    <xdr:row>11</xdr:row>
                    <xdr:rowOff>0</xdr:rowOff>
                  </from>
                  <to>
                    <xdr:col>35</xdr:col>
                    <xdr:colOff>0</xdr:colOff>
                    <xdr:row>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K90"/>
  <sheetViews>
    <sheetView view="pageBreakPreview" zoomScaleNormal="100" zoomScaleSheetLayoutView="100" workbookViewId="0">
      <selection activeCell="A3" sqref="A3:AK3"/>
    </sheetView>
  </sheetViews>
  <sheetFormatPr defaultColWidth="2.625" defaultRowHeight="15.75" customHeight="1"/>
  <cols>
    <col min="1" max="2" width="2.625" style="1"/>
    <col min="3" max="5" width="2.625" style="1" customWidth="1"/>
    <col min="6" max="28" width="2.625" style="1"/>
    <col min="29" max="29" width="2.625" style="1" customWidth="1"/>
    <col min="30" max="16384" width="2.625" style="1"/>
  </cols>
  <sheetData>
    <row r="2" spans="1:37" ht="9" customHeight="1"/>
    <row r="3" spans="1:37" ht="26.25" customHeight="1">
      <c r="A3" s="145" t="s">
        <v>164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row>
    <row r="4" spans="1:37" ht="15.75"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row>
    <row r="5" spans="1:37" ht="6" customHeight="1"/>
    <row r="6" spans="1:37" ht="15.75" customHeight="1">
      <c r="E6" s="7"/>
      <c r="F6" s="99"/>
      <c r="G6" s="99"/>
      <c r="H6" s="99"/>
      <c r="I6" s="99"/>
      <c r="J6" s="309" t="s">
        <v>86</v>
      </c>
      <c r="K6" s="309"/>
      <c r="L6" s="309"/>
      <c r="M6" s="309"/>
      <c r="N6" s="309"/>
      <c r="O6" s="309"/>
      <c r="P6" s="309"/>
      <c r="Q6" s="310" t="str">
        <f>IF(OR(AND(Ａ.取引情報!$C$70=TRUE,Ａ.取引情報!$D$70=TRUE),AND(Ａ.取引情報!$C$70=FALSE,Ａ.取引情報!$D$70=FALSE),AND(Ａ.取引情報!$C$65=FALSE,Ａ.取引情報!$D$65=FALSE)),Ａ.取引情報!$C$91,IF(Ａ.取引情報!$C$65=TRUE,Ａ.取引情報!$C$89,IF(OR(AND(Ａ.取引情報!$C$70=TRUE,Ａ.取引情報!$C$84=TRUE),AND(Ａ.取引情報!$D$70=TRUE,Ａ.取引情報!$C$84=TRUE,'Ｃ.客観要件チェックシート'!$C$79=TRUE)),Ａ.取引情報!$C$88, Ａ.取引情報!$C$89)))</f>
        <v>入力内容が不適切です</v>
      </c>
      <c r="R6" s="311"/>
      <c r="S6" s="311"/>
      <c r="T6" s="311"/>
      <c r="U6" s="311"/>
      <c r="V6" s="311"/>
      <c r="W6" s="311"/>
      <c r="X6" s="311"/>
      <c r="Y6" s="311"/>
      <c r="Z6" s="311"/>
      <c r="AA6" s="311"/>
      <c r="AB6" s="311"/>
      <c r="AC6" s="99"/>
      <c r="AD6" s="99"/>
      <c r="AE6" s="99"/>
      <c r="AF6" s="99"/>
      <c r="AG6" s="99"/>
    </row>
    <row r="7" spans="1:37" ht="15.75" customHeight="1">
      <c r="E7" s="99"/>
      <c r="F7" s="99"/>
      <c r="G7" s="99"/>
      <c r="H7" s="99"/>
      <c r="I7" s="99"/>
      <c r="J7" s="309"/>
      <c r="K7" s="309"/>
      <c r="L7" s="309"/>
      <c r="M7" s="309"/>
      <c r="N7" s="309"/>
      <c r="O7" s="309"/>
      <c r="P7" s="309"/>
      <c r="Q7" s="312"/>
      <c r="R7" s="313"/>
      <c r="S7" s="313"/>
      <c r="T7" s="313"/>
      <c r="U7" s="313"/>
      <c r="V7" s="313"/>
      <c r="W7" s="313"/>
      <c r="X7" s="313"/>
      <c r="Y7" s="313"/>
      <c r="Z7" s="313"/>
      <c r="AA7" s="313"/>
      <c r="AB7" s="313"/>
      <c r="AC7" s="99"/>
      <c r="AD7" s="99"/>
      <c r="AE7" s="99"/>
      <c r="AF7" s="99"/>
      <c r="AG7" s="99"/>
    </row>
    <row r="8" spans="1:37" ht="15.75" customHeight="1">
      <c r="O8" s="98"/>
      <c r="R8" s="101" t="s">
        <v>97</v>
      </c>
      <c r="S8" s="101" t="str">
        <f>IF(AND(Ａ.取引情報!$D$65=TRUE,Ａ.取引情報!$D$70=TRUE),Ａ.取引情報!$C$93,IF(AND(Ａ.取引情報!$D$65=TRUE,Ａ.取引情報!$C$70=TRUE),Ａ.取引情報!$C$94,IF(AND(Ａ.取引情報!$C$65=TRUE,Ａ.取引情報!$D$70=TRUE),Ａ.取引情報!$C$95,IF(AND(Ａ.取引情報!$C$65=TRUE,Ａ.取引情報!$C$70=TRUE),Ａ.取引情報!$C$96,Ａ.取引情報!$C$97))))</f>
        <v>未入力の箇所があります。ご確認ください。</v>
      </c>
      <c r="X8" s="4"/>
      <c r="Y8" s="4"/>
      <c r="Z8" s="4"/>
      <c r="AA8" s="4"/>
      <c r="AB8" s="4"/>
      <c r="AC8" s="4"/>
      <c r="AD8" s="4"/>
      <c r="AE8" s="4"/>
    </row>
    <row r="9" spans="1:37" ht="15.75" customHeight="1">
      <c r="D9"/>
      <c r="E9"/>
    </row>
    <row r="10" spans="1:37" ht="15.75" customHeight="1">
      <c r="E10" s="104" t="s">
        <v>95</v>
      </c>
    </row>
    <row r="11" spans="1:37" ht="15.75" customHeight="1">
      <c r="A11" s="7"/>
      <c r="B11" s="93"/>
      <c r="C11" s="94"/>
      <c r="D11" s="95"/>
      <c r="E11" s="95"/>
    </row>
    <row r="12" spans="1:37" ht="15.75" customHeight="1">
      <c r="B12" s="36"/>
      <c r="C12"/>
      <c r="D12"/>
      <c r="E12"/>
      <c r="S12" s="186" t="s">
        <v>89</v>
      </c>
      <c r="T12" s="186"/>
      <c r="U12" s="186"/>
      <c r="V12" s="186"/>
      <c r="W12" s="314" t="str">
        <f>IF(Ａ.取引情報!E10="","",Ａ.取引情報!E10)</f>
        <v/>
      </c>
      <c r="X12" s="314"/>
      <c r="Y12" s="314"/>
      <c r="Z12" s="314"/>
      <c r="AA12" s="314"/>
      <c r="AB12" s="314"/>
      <c r="AC12" s="314"/>
      <c r="AD12" s="314"/>
      <c r="AE12" s="314"/>
      <c r="AF12" s="314"/>
      <c r="AG12" s="314"/>
      <c r="AH12" s="314"/>
    </row>
    <row r="13" spans="1:37" ht="15.75" customHeight="1">
      <c r="C13"/>
      <c r="D13"/>
      <c r="E13"/>
    </row>
    <row r="14" spans="1:37" ht="15.75" customHeight="1">
      <c r="B14" s="40"/>
      <c r="C14"/>
      <c r="D14"/>
      <c r="E14"/>
    </row>
    <row r="15" spans="1:37" ht="15.75" customHeight="1">
      <c r="B15" s="41"/>
      <c r="C15"/>
      <c r="D15"/>
      <c r="E15"/>
      <c r="P15" s="1" t="s">
        <v>78</v>
      </c>
    </row>
    <row r="16" spans="1:37" ht="15.75" customHeight="1">
      <c r="B16" s="40"/>
      <c r="C16"/>
      <c r="D16"/>
      <c r="E16"/>
      <c r="W16" s="45" t="s">
        <v>90</v>
      </c>
    </row>
    <row r="17" spans="2:6" ht="15.75" customHeight="1">
      <c r="B17" s="39"/>
      <c r="C17"/>
      <c r="D17"/>
      <c r="E17"/>
    </row>
    <row r="18" spans="2:6" ht="15.75" customHeight="1">
      <c r="B18" s="38"/>
      <c r="C18"/>
      <c r="D18"/>
      <c r="E18"/>
    </row>
    <row r="19" spans="2:6" ht="15.75" customHeight="1">
      <c r="B19" s="42"/>
      <c r="C19"/>
      <c r="D19"/>
      <c r="E19"/>
    </row>
    <row r="20" spans="2:6" ht="15.75" customHeight="1">
      <c r="B20"/>
      <c r="C20"/>
      <c r="D20"/>
      <c r="E20"/>
    </row>
    <row r="21" spans="2:6" ht="15.75" customHeight="1">
      <c r="B21" s="57"/>
      <c r="C21" s="59"/>
      <c r="D21"/>
      <c r="E21"/>
    </row>
    <row r="22" spans="2:6" ht="15.75" customHeight="1">
      <c r="B22" s="315"/>
      <c r="C22" s="316"/>
      <c r="D22"/>
      <c r="E22"/>
      <c r="F22" s="37" t="s">
        <v>34</v>
      </c>
    </row>
    <row r="23" spans="2:6" ht="15.75" customHeight="1">
      <c r="B23" s="315"/>
      <c r="C23" s="316"/>
      <c r="D23"/>
      <c r="E23"/>
      <c r="F23" s="44" t="s">
        <v>35</v>
      </c>
    </row>
    <row r="24" spans="2:6" ht="15.75" customHeight="1">
      <c r="B24" s="315"/>
      <c r="C24" s="316"/>
      <c r="D24"/>
      <c r="E24"/>
      <c r="F24" s="44" t="s">
        <v>36</v>
      </c>
    </row>
    <row r="25" spans="2:6" ht="15.75" customHeight="1">
      <c r="B25" s="100"/>
      <c r="C25" s="95"/>
      <c r="D25"/>
      <c r="E25"/>
      <c r="F25" s="44" t="s">
        <v>196</v>
      </c>
    </row>
    <row r="26" spans="2:6" ht="15.75" customHeight="1">
      <c r="B26" s="42"/>
      <c r="C26"/>
      <c r="D26"/>
      <c r="E26"/>
    </row>
    <row r="27" spans="2:6" ht="15.75" customHeight="1">
      <c r="B27" s="42"/>
      <c r="C27"/>
      <c r="D27"/>
      <c r="E27"/>
    </row>
    <row r="28" spans="2:6" ht="15.75" customHeight="1">
      <c r="B28" s="43"/>
      <c r="C28"/>
      <c r="D28"/>
      <c r="E28"/>
    </row>
    <row r="29" spans="2:6" ht="15.75" customHeight="1">
      <c r="B29" s="43"/>
      <c r="C29"/>
      <c r="D29"/>
      <c r="E29"/>
    </row>
    <row r="30" spans="2:6" ht="15.75" customHeight="1">
      <c r="B30" s="43"/>
      <c r="C30"/>
      <c r="D30"/>
      <c r="E30"/>
    </row>
    <row r="31" spans="2:6" ht="15.75" customHeight="1">
      <c r="C31"/>
      <c r="D31"/>
      <c r="E31"/>
    </row>
    <row r="32" spans="2:6" ht="15.75" customHeight="1">
      <c r="D32"/>
      <c r="E32"/>
    </row>
    <row r="33" spans="3:5" ht="15.75" customHeight="1">
      <c r="C33"/>
      <c r="D33"/>
      <c r="E33"/>
    </row>
    <row r="34" spans="3:5" ht="15.75" customHeight="1">
      <c r="C34"/>
      <c r="D34"/>
      <c r="E34"/>
    </row>
    <row r="36" spans="3:5" ht="15.75" customHeight="1">
      <c r="C36" s="52" t="b">
        <f>Ａ.取引情報!C65</f>
        <v>0</v>
      </c>
      <c r="D36" s="52" t="b">
        <f>Ａ.取引情報!D65</f>
        <v>0</v>
      </c>
    </row>
    <row r="37" spans="3:5" ht="15.75" customHeight="1">
      <c r="C37" s="1" t="s">
        <v>59</v>
      </c>
    </row>
    <row r="38" spans="3:5" ht="15.75" customHeight="1">
      <c r="C38" s="1" t="s">
        <v>201</v>
      </c>
    </row>
    <row r="39" spans="3:5" ht="15.75" customHeight="1">
      <c r="C39" s="1" t="s">
        <v>200</v>
      </c>
    </row>
    <row r="41" spans="3:5" ht="15.75" customHeight="1">
      <c r="C41" s="52" t="b">
        <f>Ａ.取引情報!C70</f>
        <v>0</v>
      </c>
      <c r="D41" s="52" t="b">
        <f>Ａ.取引情報!D70</f>
        <v>0</v>
      </c>
    </row>
    <row r="42" spans="3:5" ht="15.75" customHeight="1">
      <c r="C42" s="1" t="s">
        <v>58</v>
      </c>
    </row>
    <row r="43" spans="3:5" ht="15.75" customHeight="1">
      <c r="C43" s="1" t="s">
        <v>202</v>
      </c>
    </row>
    <row r="44" spans="3:5" ht="15.75" customHeight="1">
      <c r="C44" s="1" t="s">
        <v>203</v>
      </c>
    </row>
    <row r="45" spans="3:5" ht="15.75" customHeight="1">
      <c r="C45" s="1" t="s">
        <v>60</v>
      </c>
    </row>
    <row r="47" spans="3:5" ht="15.75" customHeight="1">
      <c r="C47" s="1" t="s">
        <v>166</v>
      </c>
    </row>
    <row r="48" spans="3:5" ht="15.75" customHeight="1">
      <c r="C48" s="1" t="s">
        <v>167</v>
      </c>
    </row>
    <row r="49" spans="3:19" ht="15.75" customHeight="1">
      <c r="S49" s="1" t="str">
        <f>IF(OR(AND($C$41=TRUE,$D$41=TRUE),AND($C$41=FALSE,$D$41=FALSE),AND($C$36=FALSE,$D$36=FALSE)),$C$84,IF($C$36=TRUE,$C$82,IF(OR(AND($C$41=TRUE,$C$55=TRUE),AND($D$41=TRUE,$C$55=TRUE,$C$79=TRUE)),$C$81, $C$82)))</f>
        <v>入力内容が不適切です</v>
      </c>
    </row>
    <row r="52" spans="3:19" ht="15.75" customHeight="1">
      <c r="C52" s="52" t="b">
        <f>Ａ.取引情報!C81</f>
        <v>0</v>
      </c>
      <c r="E52" s="317" t="b">
        <f>OR(C52=TRUE,C53=TRUE)</f>
        <v>0</v>
      </c>
      <c r="F52" s="317"/>
      <c r="G52" s="317"/>
      <c r="H52" s="317"/>
    </row>
    <row r="53" spans="3:19" ht="15.75" customHeight="1">
      <c r="C53" s="52" t="b">
        <f>Ａ.取引情報!C82</f>
        <v>0</v>
      </c>
    </row>
    <row r="55" spans="3:19" ht="15.75" customHeight="1">
      <c r="C55" s="317" t="b">
        <f>AND($D$36=TRUE,OR($C$52=TRUE,$C$53=TRUE))</f>
        <v>0</v>
      </c>
      <c r="D55" s="317"/>
      <c r="E55" s="317"/>
      <c r="F55" s="317"/>
    </row>
    <row r="58" spans="3:19" ht="15.75" customHeight="1">
      <c r="C58" s="1" t="b">
        <v>0</v>
      </c>
    </row>
    <row r="59" spans="3:19" ht="15.75" customHeight="1">
      <c r="C59" s="1" t="b">
        <v>0</v>
      </c>
    </row>
    <row r="60" spans="3:19" ht="15.75" customHeight="1">
      <c r="C60" s="1" t="b">
        <v>0</v>
      </c>
    </row>
    <row r="61" spans="3:19" ht="15.75" customHeight="1">
      <c r="C61" s="1" t="b">
        <v>0</v>
      </c>
    </row>
    <row r="62" spans="3:19" ht="15.75" customHeight="1">
      <c r="C62" s="1" t="b">
        <v>0</v>
      </c>
    </row>
    <row r="63" spans="3:19" ht="15.75" customHeight="1">
      <c r="C63" s="1" t="b">
        <v>0</v>
      </c>
    </row>
    <row r="64" spans="3:19" ht="15.75" customHeight="1">
      <c r="C64" s="1" t="b">
        <v>0</v>
      </c>
    </row>
    <row r="65" spans="3:7" ht="15.75" customHeight="1">
      <c r="C65" s="1" t="b">
        <v>0</v>
      </c>
    </row>
    <row r="66" spans="3:7" ht="15.75" customHeight="1">
      <c r="C66" s="1" t="b">
        <v>0</v>
      </c>
    </row>
    <row r="67" spans="3:7" ht="15.75" customHeight="1">
      <c r="C67" s="1" t="b">
        <v>0</v>
      </c>
    </row>
    <row r="68" spans="3:7" ht="15.75" customHeight="1">
      <c r="C68" s="1" t="b">
        <v>0</v>
      </c>
    </row>
    <row r="69" spans="3:7" ht="15.75" customHeight="1">
      <c r="C69" s="1" t="b">
        <v>0</v>
      </c>
    </row>
    <row r="70" spans="3:7" ht="15.75" customHeight="1">
      <c r="C70" s="1" t="b">
        <v>0</v>
      </c>
    </row>
    <row r="71" spans="3:7" ht="15.75" customHeight="1">
      <c r="C71" s="1" t="b">
        <v>0</v>
      </c>
    </row>
    <row r="72" spans="3:7" ht="15.75" customHeight="1">
      <c r="C72" s="1" t="b">
        <v>0</v>
      </c>
    </row>
    <row r="73" spans="3:7" ht="15.75" customHeight="1">
      <c r="C73" s="1" t="b">
        <v>0</v>
      </c>
    </row>
    <row r="74" spans="3:7" ht="15.75" customHeight="1">
      <c r="C74" s="1" t="b">
        <v>0</v>
      </c>
    </row>
    <row r="75" spans="3:7" ht="15.75" customHeight="1">
      <c r="C75" s="1" t="b">
        <v>0</v>
      </c>
    </row>
    <row r="76" spans="3:7" ht="15.75" customHeight="1">
      <c r="C76" s="1" t="b">
        <v>0</v>
      </c>
    </row>
    <row r="77" spans="3:7" ht="15.75" customHeight="1">
      <c r="C77" s="1" t="b">
        <v>0</v>
      </c>
    </row>
    <row r="78" spans="3:7" ht="15.75" customHeight="1">
      <c r="C78" s="1" t="b">
        <v>0</v>
      </c>
    </row>
    <row r="79" spans="3:7" ht="15.75" customHeight="1">
      <c r="C79" s="292" t="b">
        <f>IF(COUNTA(C58:C78)=21,TRUE, FALSE)</f>
        <v>1</v>
      </c>
      <c r="D79" s="292"/>
      <c r="E79" s="292"/>
      <c r="F79" s="292"/>
      <c r="G79" s="292"/>
    </row>
    <row r="81" spans="3:17" ht="15.75" customHeight="1">
      <c r="C81" s="1" t="s">
        <v>82</v>
      </c>
    </row>
    <row r="82" spans="3:17" ht="15.75" customHeight="1">
      <c r="C82" s="1" t="s">
        <v>81</v>
      </c>
    </row>
    <row r="84" spans="3:17" ht="15.75" customHeight="1">
      <c r="C84" s="1" t="s">
        <v>87</v>
      </c>
    </row>
    <row r="86" spans="3:17" ht="15.75" customHeight="1">
      <c r="C86" s="66" t="s">
        <v>168</v>
      </c>
      <c r="D86" s="64"/>
      <c r="E86" s="64"/>
      <c r="F86" s="64"/>
      <c r="G86" s="64"/>
      <c r="H86" s="64"/>
      <c r="I86" s="64"/>
      <c r="J86" s="64"/>
      <c r="K86" s="64"/>
      <c r="L86" s="64"/>
      <c r="M86" s="64"/>
      <c r="N86" s="64"/>
      <c r="O86" s="64"/>
      <c r="P86" s="64"/>
      <c r="Q86" s="65"/>
    </row>
    <row r="87" spans="3:17" ht="15.75" customHeight="1">
      <c r="C87" s="66" t="s">
        <v>169</v>
      </c>
      <c r="D87" s="64"/>
      <c r="E87" s="64"/>
      <c r="F87" s="64"/>
      <c r="G87" s="64"/>
      <c r="H87" s="64"/>
      <c r="I87" s="64"/>
      <c r="J87" s="64"/>
      <c r="K87" s="64"/>
      <c r="L87" s="64"/>
      <c r="M87" s="64"/>
      <c r="N87" s="64"/>
      <c r="O87" s="64"/>
      <c r="P87" s="64"/>
      <c r="Q87" s="65"/>
    </row>
    <row r="88" spans="3:17" ht="15.75" customHeight="1">
      <c r="C88" s="66" t="s">
        <v>170</v>
      </c>
      <c r="D88" s="64"/>
      <c r="E88" s="64"/>
      <c r="F88" s="64"/>
      <c r="G88" s="64"/>
      <c r="H88" s="64"/>
      <c r="I88" s="64"/>
      <c r="J88" s="64"/>
      <c r="K88" s="64"/>
      <c r="L88" s="64"/>
      <c r="M88" s="64"/>
      <c r="N88" s="64"/>
      <c r="O88" s="64"/>
      <c r="P88" s="64"/>
      <c r="Q88" s="65"/>
    </row>
    <row r="89" spans="3:17" ht="15.75" customHeight="1">
      <c r="C89" s="66" t="s">
        <v>171</v>
      </c>
      <c r="D89" s="64"/>
      <c r="E89" s="64"/>
      <c r="F89" s="64"/>
      <c r="G89" s="64"/>
      <c r="H89" s="64"/>
      <c r="I89" s="64"/>
      <c r="J89" s="64"/>
      <c r="K89" s="64"/>
      <c r="L89" s="64"/>
      <c r="M89" s="64"/>
      <c r="N89" s="64"/>
      <c r="O89" s="64"/>
      <c r="P89" s="64"/>
      <c r="Q89" s="65"/>
    </row>
    <row r="90" spans="3:17" ht="15.75" customHeight="1">
      <c r="C90" s="66" t="s">
        <v>96</v>
      </c>
      <c r="D90" s="64"/>
      <c r="E90" s="64"/>
      <c r="F90" s="64"/>
      <c r="G90" s="64"/>
      <c r="H90" s="64"/>
      <c r="I90" s="64"/>
      <c r="J90" s="64"/>
      <c r="K90" s="64"/>
      <c r="L90" s="64"/>
      <c r="M90" s="64"/>
      <c r="N90" s="64"/>
      <c r="O90" s="64"/>
      <c r="P90" s="64"/>
      <c r="Q90" s="65"/>
    </row>
  </sheetData>
  <mergeCells count="10">
    <mergeCell ref="B22:B24"/>
    <mergeCell ref="C22:C24"/>
    <mergeCell ref="E52:H52"/>
    <mergeCell ref="C55:F55"/>
    <mergeCell ref="C79:G79"/>
    <mergeCell ref="A3:AK3"/>
    <mergeCell ref="J6:P7"/>
    <mergeCell ref="Q6:AB7"/>
    <mergeCell ref="S12:V12"/>
    <mergeCell ref="W12:AH12"/>
  </mergeCells>
  <phoneticPr fontId="1"/>
  <pageMargins left="0.70866141732283472" right="0.70866141732283472" top="0.74803149606299213" bottom="0.74803149606299213" header="0.31496062992125984" footer="0.31496062992125984"/>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11" r:id="rId4" name="Check Box 43">
              <controlPr defaultSize="0" autoFill="0" autoLine="0" autoPict="0">
                <anchor moveWithCells="1">
                  <from>
                    <xdr:col>7</xdr:col>
                    <xdr:colOff>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7212" r:id="rId5" name="Check Box 44">
              <controlPr defaultSize="0" autoFill="0" autoLine="0" autoPict="0">
                <anchor moveWithCells="1">
                  <from>
                    <xdr:col>7</xdr:col>
                    <xdr:colOff>0</xdr:colOff>
                    <xdr:row>17</xdr:row>
                    <xdr:rowOff>76200</xdr:rowOff>
                  </from>
                  <to>
                    <xdr:col>15</xdr:col>
                    <xdr:colOff>0</xdr:colOff>
                    <xdr:row>18</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78"/>
  <sheetViews>
    <sheetView view="pageBreakPreview" zoomScale="130" zoomScaleNormal="100" zoomScaleSheetLayoutView="130" workbookViewId="0">
      <selection activeCell="B4" sqref="B4:AC4"/>
    </sheetView>
  </sheetViews>
  <sheetFormatPr defaultColWidth="2.625" defaultRowHeight="15.75" customHeight="1"/>
  <cols>
    <col min="1" max="16384" width="2.625" style="109"/>
  </cols>
  <sheetData>
    <row r="2" spans="2:34" ht="15.75" customHeight="1">
      <c r="V2" s="356" t="s">
        <v>98</v>
      </c>
      <c r="W2" s="357"/>
      <c r="X2" s="357"/>
      <c r="Y2" s="358"/>
      <c r="Z2" s="358"/>
      <c r="AA2" s="358"/>
      <c r="AB2" s="358"/>
      <c r="AC2" s="359"/>
    </row>
    <row r="3" spans="2:34" ht="4.5" customHeight="1">
      <c r="V3" s="110"/>
      <c r="W3" s="110"/>
      <c r="X3" s="110"/>
      <c r="Y3" s="111"/>
      <c r="Z3" s="111"/>
      <c r="AA3" s="111"/>
      <c r="AB3" s="111"/>
      <c r="AC3" s="111"/>
    </row>
    <row r="4" spans="2:34" ht="15.75" customHeight="1">
      <c r="B4" s="360" t="s">
        <v>99</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row>
    <row r="5" spans="2:34" ht="5.25"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row>
    <row r="6" spans="2:34" ht="15.75" customHeight="1" thickBot="1">
      <c r="B6" s="113" t="s">
        <v>100</v>
      </c>
    </row>
    <row r="7" spans="2:34" ht="15.75" customHeight="1">
      <c r="B7" s="361" t="s">
        <v>101</v>
      </c>
      <c r="C7" s="362"/>
      <c r="D7" s="362"/>
      <c r="E7" s="362"/>
      <c r="F7" s="363"/>
      <c r="G7" s="372"/>
      <c r="H7" s="373"/>
      <c r="I7" s="373"/>
      <c r="J7" s="373"/>
      <c r="K7" s="373"/>
      <c r="L7" s="373"/>
      <c r="M7" s="373"/>
      <c r="N7" s="373"/>
      <c r="O7" s="373"/>
      <c r="P7" s="373"/>
      <c r="Q7" s="373"/>
      <c r="R7" s="373"/>
      <c r="S7" s="373"/>
      <c r="T7" s="373"/>
      <c r="U7" s="373"/>
      <c r="V7" s="373"/>
      <c r="W7" s="373"/>
      <c r="X7" s="373"/>
      <c r="Y7" s="373"/>
      <c r="Z7" s="373"/>
      <c r="AA7" s="373"/>
      <c r="AB7" s="373"/>
      <c r="AC7" s="374"/>
    </row>
    <row r="8" spans="2:34" ht="15.75" customHeight="1">
      <c r="B8" s="366" t="s">
        <v>104</v>
      </c>
      <c r="C8" s="367"/>
      <c r="D8" s="367"/>
      <c r="E8" s="367"/>
      <c r="F8" s="367"/>
      <c r="G8" s="375">
        <f>Ａ.取引情報!G39</f>
        <v>0</v>
      </c>
      <c r="H8" s="376"/>
      <c r="I8" s="376"/>
      <c r="J8" s="376"/>
      <c r="K8" s="376"/>
      <c r="L8" s="376"/>
      <c r="M8" s="376"/>
      <c r="N8" s="376"/>
      <c r="O8" s="376"/>
      <c r="P8" s="114"/>
      <c r="Q8" s="115"/>
      <c r="R8" s="115"/>
      <c r="S8" s="115"/>
      <c r="T8" s="115"/>
      <c r="U8" s="115"/>
      <c r="V8" s="115"/>
      <c r="W8" s="115"/>
      <c r="X8" s="115"/>
      <c r="Y8" s="115"/>
      <c r="Z8" s="115"/>
      <c r="AA8" s="115"/>
      <c r="AB8" s="115"/>
      <c r="AC8" s="116"/>
    </row>
    <row r="9" spans="2:34" ht="15.75" customHeight="1">
      <c r="B9" s="364" t="s">
        <v>118</v>
      </c>
      <c r="C9" s="365"/>
      <c r="D9" s="365"/>
      <c r="E9" s="365"/>
      <c r="F9" s="365"/>
      <c r="G9" s="370"/>
      <c r="H9" s="370"/>
      <c r="I9" s="370"/>
      <c r="J9" s="370"/>
      <c r="K9" s="370"/>
      <c r="L9" s="370"/>
      <c r="M9" s="370"/>
      <c r="N9" s="370"/>
      <c r="O9" s="370"/>
      <c r="P9" s="370"/>
      <c r="Q9" s="370"/>
      <c r="R9" s="370"/>
      <c r="S9" s="370"/>
      <c r="T9" s="370"/>
      <c r="U9" s="370"/>
      <c r="V9" s="370"/>
      <c r="W9" s="370"/>
      <c r="X9" s="370"/>
      <c r="Y9" s="370"/>
      <c r="Z9" s="370"/>
      <c r="AA9" s="370"/>
      <c r="AB9" s="370"/>
      <c r="AC9" s="371"/>
      <c r="AH9" s="113"/>
    </row>
    <row r="10" spans="2:34" ht="15.75" customHeight="1">
      <c r="B10" s="364"/>
      <c r="C10" s="365"/>
      <c r="D10" s="365"/>
      <c r="E10" s="365"/>
      <c r="F10" s="365"/>
      <c r="G10" s="368"/>
      <c r="H10" s="368"/>
      <c r="I10" s="368"/>
      <c r="J10" s="368"/>
      <c r="K10" s="368"/>
      <c r="L10" s="368"/>
      <c r="M10" s="368"/>
      <c r="N10" s="368"/>
      <c r="O10" s="368"/>
      <c r="P10" s="368"/>
      <c r="Q10" s="368"/>
      <c r="R10" s="368"/>
      <c r="S10" s="368"/>
      <c r="T10" s="368"/>
      <c r="U10" s="368"/>
      <c r="V10" s="368"/>
      <c r="W10" s="368"/>
      <c r="X10" s="368"/>
      <c r="Y10" s="368"/>
      <c r="Z10" s="368"/>
      <c r="AA10" s="368"/>
      <c r="AB10" s="368"/>
      <c r="AC10" s="369"/>
    </row>
    <row r="11" spans="2:34" ht="15.75" customHeight="1">
      <c r="B11" s="377" t="s">
        <v>146</v>
      </c>
      <c r="C11" s="367"/>
      <c r="D11" s="367"/>
      <c r="E11" s="367"/>
      <c r="F11" s="367"/>
      <c r="G11" s="355" t="s">
        <v>111</v>
      </c>
      <c r="H11" s="352"/>
      <c r="I11" s="352"/>
      <c r="J11" s="352"/>
      <c r="K11" s="352"/>
      <c r="L11" s="352"/>
      <c r="M11" s="352"/>
      <c r="N11" s="352"/>
      <c r="O11" s="352"/>
      <c r="P11" s="117" t="s">
        <v>113</v>
      </c>
      <c r="Q11" s="352"/>
      <c r="R11" s="352"/>
      <c r="S11" s="117" t="s">
        <v>112</v>
      </c>
      <c r="T11" s="117"/>
      <c r="U11" s="117"/>
      <c r="V11" s="117"/>
      <c r="W11" s="117"/>
      <c r="X11" s="117"/>
      <c r="Y11" s="117"/>
      <c r="Z11" s="117"/>
      <c r="AA11" s="117"/>
      <c r="AB11" s="117"/>
      <c r="AC11" s="118"/>
    </row>
    <row r="12" spans="2:34" ht="15.75" customHeight="1">
      <c r="B12" s="366"/>
      <c r="C12" s="367"/>
      <c r="D12" s="367"/>
      <c r="E12" s="367"/>
      <c r="F12" s="367"/>
      <c r="G12" s="353" t="s">
        <v>114</v>
      </c>
      <c r="H12" s="354"/>
      <c r="I12" s="354"/>
      <c r="J12" s="354"/>
      <c r="K12" s="354"/>
      <c r="L12" s="354"/>
      <c r="M12" s="354"/>
      <c r="N12" s="333"/>
      <c r="O12" s="333"/>
      <c r="P12" s="119" t="s">
        <v>115</v>
      </c>
      <c r="Q12" s="348"/>
      <c r="R12" s="348"/>
      <c r="S12" s="119" t="s">
        <v>113</v>
      </c>
      <c r="T12" s="348"/>
      <c r="U12" s="348"/>
      <c r="V12" s="119" t="s">
        <v>117</v>
      </c>
      <c r="W12" s="119"/>
      <c r="X12" s="119"/>
      <c r="Y12" s="119"/>
      <c r="Z12" s="119"/>
      <c r="AA12" s="119"/>
      <c r="AB12" s="119"/>
      <c r="AC12" s="120"/>
    </row>
    <row r="13" spans="2:34" ht="15.75" customHeight="1">
      <c r="B13" s="366"/>
      <c r="C13" s="367"/>
      <c r="D13" s="367"/>
      <c r="E13" s="367"/>
      <c r="F13" s="367"/>
      <c r="G13" s="121"/>
      <c r="H13" s="119"/>
      <c r="I13" s="119"/>
      <c r="J13" s="119"/>
      <c r="K13" s="119"/>
      <c r="L13" s="119"/>
      <c r="M13" s="119"/>
      <c r="N13" s="119"/>
      <c r="O13" s="119"/>
      <c r="P13" s="119"/>
      <c r="Q13" s="119"/>
      <c r="R13" s="119"/>
      <c r="S13" s="119"/>
      <c r="T13" s="119"/>
      <c r="U13" s="119"/>
      <c r="V13" s="119"/>
      <c r="W13" s="119"/>
      <c r="X13" s="119"/>
      <c r="Y13" s="119"/>
      <c r="Z13" s="119"/>
      <c r="AA13" s="119"/>
      <c r="AB13" s="119"/>
      <c r="AC13" s="120"/>
    </row>
    <row r="14" spans="2:34" ht="15.75" customHeight="1">
      <c r="B14" s="366"/>
      <c r="C14" s="367"/>
      <c r="D14" s="367"/>
      <c r="E14" s="367"/>
      <c r="F14" s="367"/>
      <c r="G14" s="351" t="s">
        <v>116</v>
      </c>
      <c r="H14" s="348"/>
      <c r="I14" s="348"/>
      <c r="J14" s="348"/>
      <c r="K14" s="348"/>
      <c r="L14" s="348"/>
      <c r="M14" s="348"/>
      <c r="N14" s="348"/>
      <c r="O14" s="348"/>
      <c r="P14" s="119" t="s">
        <v>113</v>
      </c>
      <c r="Q14" s="348"/>
      <c r="R14" s="348"/>
      <c r="S14" s="119" t="s">
        <v>112</v>
      </c>
      <c r="T14" s="119"/>
      <c r="U14" s="119"/>
      <c r="V14" s="119"/>
      <c r="W14" s="119"/>
      <c r="X14" s="119"/>
      <c r="Y14" s="119"/>
      <c r="Z14" s="119"/>
      <c r="AA14" s="119"/>
      <c r="AB14" s="119"/>
      <c r="AC14" s="120"/>
    </row>
    <row r="15" spans="2:34" ht="15.75" customHeight="1">
      <c r="B15" s="366"/>
      <c r="C15" s="367"/>
      <c r="D15" s="367"/>
      <c r="E15" s="367"/>
      <c r="F15" s="367"/>
      <c r="G15" s="349" t="s">
        <v>114</v>
      </c>
      <c r="H15" s="350"/>
      <c r="I15" s="350"/>
      <c r="J15" s="350"/>
      <c r="K15" s="350"/>
      <c r="L15" s="350"/>
      <c r="M15" s="350"/>
      <c r="N15" s="323"/>
      <c r="O15" s="323"/>
      <c r="P15" s="122" t="s">
        <v>115</v>
      </c>
      <c r="Q15" s="338"/>
      <c r="R15" s="338"/>
      <c r="S15" s="122" t="s">
        <v>113</v>
      </c>
      <c r="T15" s="338"/>
      <c r="U15" s="338"/>
      <c r="V15" s="122" t="s">
        <v>117</v>
      </c>
      <c r="W15" s="122"/>
      <c r="X15" s="122"/>
      <c r="Y15" s="122"/>
      <c r="Z15" s="122"/>
      <c r="AA15" s="122"/>
      <c r="AB15" s="122"/>
      <c r="AC15" s="123"/>
    </row>
    <row r="16" spans="2:34" ht="15.75" customHeight="1">
      <c r="B16" s="378" t="s">
        <v>102</v>
      </c>
      <c r="C16" s="379"/>
      <c r="D16" s="318" t="s">
        <v>42</v>
      </c>
      <c r="E16" s="318"/>
      <c r="F16" s="318"/>
      <c r="G16" s="339"/>
      <c r="H16" s="340"/>
      <c r="I16" s="340"/>
      <c r="J16" s="340"/>
      <c r="K16" s="340"/>
      <c r="L16" s="340"/>
      <c r="M16" s="340"/>
      <c r="N16" s="340"/>
      <c r="O16" s="340"/>
      <c r="P16" s="340"/>
      <c r="Q16" s="340"/>
      <c r="R16" s="340"/>
      <c r="S16" s="340"/>
      <c r="T16" s="340"/>
      <c r="U16" s="340"/>
      <c r="V16" s="340"/>
      <c r="W16" s="340"/>
      <c r="X16" s="340"/>
      <c r="Y16" s="340"/>
      <c r="Z16" s="340"/>
      <c r="AA16" s="340"/>
      <c r="AB16" s="340"/>
      <c r="AC16" s="341"/>
    </row>
    <row r="17" spans="2:29" ht="15.75" customHeight="1">
      <c r="B17" s="378"/>
      <c r="C17" s="379"/>
      <c r="D17" s="318"/>
      <c r="E17" s="318"/>
      <c r="F17" s="318"/>
      <c r="G17" s="345">
        <f>Ａ.取引情報!K33</f>
        <v>0</v>
      </c>
      <c r="H17" s="346"/>
      <c r="I17" s="346"/>
      <c r="J17" s="346"/>
      <c r="K17" s="346"/>
      <c r="L17" s="346"/>
      <c r="M17" s="346"/>
      <c r="N17" s="346"/>
      <c r="O17" s="346"/>
      <c r="P17" s="346"/>
      <c r="Q17" s="346"/>
      <c r="R17" s="346"/>
      <c r="S17" s="346"/>
      <c r="T17" s="346"/>
      <c r="U17" s="346"/>
      <c r="V17" s="346"/>
      <c r="W17" s="346"/>
      <c r="X17" s="346"/>
      <c r="Y17" s="346"/>
      <c r="Z17" s="346"/>
      <c r="AA17" s="346"/>
      <c r="AB17" s="346"/>
      <c r="AC17" s="347"/>
    </row>
    <row r="18" spans="2:29" ht="15.75" customHeight="1">
      <c r="B18" s="378"/>
      <c r="C18" s="379"/>
      <c r="D18" s="318" t="s">
        <v>105</v>
      </c>
      <c r="E18" s="318"/>
      <c r="F18" s="318"/>
      <c r="G18" s="339"/>
      <c r="H18" s="340"/>
      <c r="I18" s="340"/>
      <c r="J18" s="340"/>
      <c r="K18" s="340"/>
      <c r="L18" s="340"/>
      <c r="M18" s="340"/>
      <c r="N18" s="340"/>
      <c r="O18" s="340"/>
      <c r="P18" s="340"/>
      <c r="Q18" s="340"/>
      <c r="R18" s="340"/>
      <c r="S18" s="340"/>
      <c r="T18" s="340"/>
      <c r="U18" s="340"/>
      <c r="V18" s="340"/>
      <c r="W18" s="340"/>
      <c r="X18" s="340"/>
      <c r="Y18" s="340"/>
      <c r="Z18" s="340"/>
      <c r="AA18" s="340"/>
      <c r="AB18" s="340"/>
      <c r="AC18" s="341"/>
    </row>
    <row r="19" spans="2:29" ht="15.75" customHeight="1">
      <c r="B19" s="378"/>
      <c r="C19" s="379"/>
      <c r="D19" s="318"/>
      <c r="E19" s="318"/>
      <c r="F19" s="318"/>
      <c r="G19" s="342">
        <f>Ａ.取引情報!K34</f>
        <v>0</v>
      </c>
      <c r="H19" s="343"/>
      <c r="I19" s="343"/>
      <c r="J19" s="343"/>
      <c r="K19" s="343"/>
      <c r="L19" s="343"/>
      <c r="M19" s="343"/>
      <c r="N19" s="343"/>
      <c r="O19" s="343"/>
      <c r="P19" s="343"/>
      <c r="Q19" s="343"/>
      <c r="R19" s="343"/>
      <c r="S19" s="343"/>
      <c r="T19" s="343"/>
      <c r="U19" s="343"/>
      <c r="V19" s="343"/>
      <c r="W19" s="343"/>
      <c r="X19" s="343"/>
      <c r="Y19" s="343"/>
      <c r="Z19" s="343"/>
      <c r="AA19" s="343"/>
      <c r="AB19" s="343"/>
      <c r="AC19" s="344"/>
    </row>
    <row r="20" spans="2:29" ht="15.75" customHeight="1">
      <c r="B20" s="378" t="s">
        <v>103</v>
      </c>
      <c r="C20" s="379"/>
      <c r="D20" s="318" t="s">
        <v>42</v>
      </c>
      <c r="E20" s="318"/>
      <c r="F20" s="318"/>
      <c r="G20" s="339">
        <f>Ａ.取引情報!K35</f>
        <v>0</v>
      </c>
      <c r="H20" s="340"/>
      <c r="I20" s="340"/>
      <c r="J20" s="340"/>
      <c r="K20" s="340"/>
      <c r="L20" s="340"/>
      <c r="M20" s="340"/>
      <c r="N20" s="340"/>
      <c r="O20" s="340"/>
      <c r="P20" s="340"/>
      <c r="Q20" s="340"/>
      <c r="R20" s="340"/>
      <c r="S20" s="340"/>
      <c r="T20" s="340"/>
      <c r="U20" s="340"/>
      <c r="V20" s="340"/>
      <c r="W20" s="340"/>
      <c r="X20" s="340"/>
      <c r="Y20" s="340"/>
      <c r="Z20" s="340"/>
      <c r="AA20" s="340"/>
      <c r="AB20" s="340"/>
      <c r="AC20" s="341"/>
    </row>
    <row r="21" spans="2:29" ht="15.75" customHeight="1">
      <c r="B21" s="378"/>
      <c r="C21" s="379"/>
      <c r="D21" s="318"/>
      <c r="E21" s="318"/>
      <c r="F21" s="318"/>
      <c r="G21" s="342">
        <f>Ａ.取引情報!K36</f>
        <v>0</v>
      </c>
      <c r="H21" s="343"/>
      <c r="I21" s="343"/>
      <c r="J21" s="343"/>
      <c r="K21" s="343"/>
      <c r="L21" s="343"/>
      <c r="M21" s="343"/>
      <c r="N21" s="343"/>
      <c r="O21" s="343"/>
      <c r="P21" s="343"/>
      <c r="Q21" s="343"/>
      <c r="R21" s="343"/>
      <c r="S21" s="343"/>
      <c r="T21" s="343"/>
      <c r="U21" s="343"/>
      <c r="V21" s="343"/>
      <c r="W21" s="343"/>
      <c r="X21" s="343"/>
      <c r="Y21" s="343"/>
      <c r="Z21" s="343"/>
      <c r="AA21" s="343"/>
      <c r="AB21" s="343"/>
      <c r="AC21" s="344"/>
    </row>
    <row r="22" spans="2:29" ht="15.75" customHeight="1">
      <c r="B22" s="378"/>
      <c r="C22" s="379"/>
      <c r="D22" s="318" t="s">
        <v>105</v>
      </c>
      <c r="E22" s="318"/>
      <c r="F22" s="318"/>
      <c r="G22" s="339"/>
      <c r="H22" s="340"/>
      <c r="I22" s="340"/>
      <c r="J22" s="340"/>
      <c r="K22" s="340"/>
      <c r="L22" s="340"/>
      <c r="M22" s="340"/>
      <c r="N22" s="340"/>
      <c r="O22" s="340"/>
      <c r="P22" s="340"/>
      <c r="Q22" s="340"/>
      <c r="R22" s="340"/>
      <c r="S22" s="340"/>
      <c r="T22" s="340"/>
      <c r="U22" s="340"/>
      <c r="V22" s="340"/>
      <c r="W22" s="340"/>
      <c r="X22" s="340"/>
      <c r="Y22" s="340"/>
      <c r="Z22" s="340"/>
      <c r="AA22" s="340"/>
      <c r="AB22" s="340"/>
      <c r="AC22" s="341"/>
    </row>
    <row r="23" spans="2:29" ht="15.75" customHeight="1">
      <c r="B23" s="378"/>
      <c r="C23" s="379"/>
      <c r="D23" s="318"/>
      <c r="E23" s="318"/>
      <c r="F23" s="318"/>
      <c r="G23" s="342">
        <f>Ａ.取引情報!K37</f>
        <v>0</v>
      </c>
      <c r="H23" s="343"/>
      <c r="I23" s="343"/>
      <c r="J23" s="343"/>
      <c r="K23" s="343"/>
      <c r="L23" s="343"/>
      <c r="M23" s="343"/>
      <c r="N23" s="343"/>
      <c r="O23" s="343"/>
      <c r="P23" s="343"/>
      <c r="Q23" s="343"/>
      <c r="R23" s="343"/>
      <c r="S23" s="343"/>
      <c r="T23" s="343"/>
      <c r="U23" s="343"/>
      <c r="V23" s="343"/>
      <c r="W23" s="343"/>
      <c r="X23" s="343"/>
      <c r="Y23" s="343"/>
      <c r="Z23" s="343"/>
      <c r="AA23" s="343"/>
      <c r="AB23" s="343"/>
      <c r="AC23" s="344"/>
    </row>
    <row r="24" spans="2:29" ht="15.75" customHeight="1">
      <c r="B24" s="381" t="s">
        <v>106</v>
      </c>
      <c r="C24" s="318"/>
      <c r="D24" s="318"/>
      <c r="E24" s="318"/>
      <c r="F24" s="318"/>
      <c r="G24" s="384" t="s">
        <v>119</v>
      </c>
      <c r="H24" s="385"/>
      <c r="I24" s="385"/>
      <c r="J24" s="352"/>
      <c r="K24" s="352"/>
      <c r="L24" s="352"/>
      <c r="M24" s="352"/>
      <c r="N24" s="352"/>
      <c r="O24" s="352"/>
      <c r="P24" s="352"/>
      <c r="Q24" s="352"/>
      <c r="R24" s="352"/>
      <c r="S24" s="352"/>
      <c r="T24" s="352"/>
      <c r="U24" s="352"/>
      <c r="V24" s="352"/>
      <c r="W24" s="352"/>
      <c r="X24" s="352"/>
      <c r="Y24" s="352"/>
      <c r="Z24" s="352"/>
      <c r="AA24" s="352"/>
      <c r="AB24" s="352"/>
      <c r="AC24" s="124" t="s">
        <v>120</v>
      </c>
    </row>
    <row r="25" spans="2:29" ht="15.75" customHeight="1">
      <c r="B25" s="381"/>
      <c r="C25" s="318"/>
      <c r="D25" s="318"/>
      <c r="E25" s="318"/>
      <c r="F25" s="318"/>
      <c r="G25" s="351"/>
      <c r="H25" s="348"/>
      <c r="I25" s="348"/>
      <c r="J25" s="348"/>
      <c r="K25" s="348"/>
      <c r="L25" s="348"/>
      <c r="M25" s="348"/>
      <c r="N25" s="348"/>
      <c r="O25" s="348"/>
      <c r="P25" s="348"/>
      <c r="Q25" s="348"/>
      <c r="R25" s="348"/>
      <c r="S25" s="348"/>
      <c r="T25" s="348"/>
      <c r="U25" s="348"/>
      <c r="V25" s="348"/>
      <c r="W25" s="348"/>
      <c r="X25" s="348"/>
      <c r="Y25" s="348"/>
      <c r="Z25" s="348"/>
      <c r="AA25" s="348"/>
      <c r="AB25" s="348"/>
      <c r="AC25" s="386"/>
    </row>
    <row r="26" spans="2:29" ht="15.75" customHeight="1">
      <c r="B26" s="381"/>
      <c r="C26" s="318"/>
      <c r="D26" s="318"/>
      <c r="E26" s="318"/>
      <c r="F26" s="318"/>
      <c r="G26" s="351"/>
      <c r="H26" s="348"/>
      <c r="I26" s="348"/>
      <c r="J26" s="348"/>
      <c r="K26" s="348"/>
      <c r="L26" s="348"/>
      <c r="M26" s="348"/>
      <c r="N26" s="348"/>
      <c r="O26" s="348"/>
      <c r="P26" s="348"/>
      <c r="Q26" s="348"/>
      <c r="R26" s="348"/>
      <c r="S26" s="348"/>
      <c r="T26" s="348"/>
      <c r="U26" s="348"/>
      <c r="V26" s="348"/>
      <c r="W26" s="348"/>
      <c r="X26" s="348"/>
      <c r="Y26" s="348"/>
      <c r="Z26" s="348"/>
      <c r="AA26" s="348"/>
      <c r="AB26" s="348"/>
      <c r="AC26" s="386"/>
    </row>
    <row r="27" spans="2:29" ht="15.75" customHeight="1">
      <c r="B27" s="381"/>
      <c r="C27" s="318"/>
      <c r="D27" s="318"/>
      <c r="E27" s="318"/>
      <c r="F27" s="318"/>
      <c r="G27" s="351"/>
      <c r="H27" s="348"/>
      <c r="I27" s="348"/>
      <c r="J27" s="348"/>
      <c r="K27" s="348"/>
      <c r="L27" s="348"/>
      <c r="M27" s="348"/>
      <c r="N27" s="348"/>
      <c r="O27" s="348"/>
      <c r="P27" s="348"/>
      <c r="Q27" s="348"/>
      <c r="R27" s="348"/>
      <c r="S27" s="348"/>
      <c r="T27" s="348"/>
      <c r="U27" s="348"/>
      <c r="V27" s="348"/>
      <c r="W27" s="348"/>
      <c r="X27" s="348"/>
      <c r="Y27" s="348"/>
      <c r="Z27" s="348"/>
      <c r="AA27" s="348"/>
      <c r="AB27" s="348"/>
      <c r="AC27" s="386"/>
    </row>
    <row r="28" spans="2:29" ht="15.75" customHeight="1">
      <c r="B28" s="381"/>
      <c r="C28" s="318"/>
      <c r="D28" s="318"/>
      <c r="E28" s="318"/>
      <c r="F28" s="318"/>
      <c r="G28" s="351"/>
      <c r="H28" s="348"/>
      <c r="I28" s="348"/>
      <c r="J28" s="348"/>
      <c r="K28" s="348"/>
      <c r="L28" s="348"/>
      <c r="M28" s="348"/>
      <c r="N28" s="348"/>
      <c r="O28" s="348"/>
      <c r="P28" s="348"/>
      <c r="Q28" s="348"/>
      <c r="R28" s="348"/>
      <c r="S28" s="348"/>
      <c r="T28" s="348"/>
      <c r="U28" s="348"/>
      <c r="V28" s="348"/>
      <c r="W28" s="348"/>
      <c r="X28" s="348"/>
      <c r="Y28" s="348"/>
      <c r="Z28" s="348"/>
      <c r="AA28" s="348"/>
      <c r="AB28" s="348"/>
      <c r="AC28" s="386"/>
    </row>
    <row r="29" spans="2:29" ht="15.75" customHeight="1">
      <c r="B29" s="381"/>
      <c r="C29" s="318"/>
      <c r="D29" s="318"/>
      <c r="E29" s="318"/>
      <c r="F29" s="318"/>
      <c r="G29" s="125"/>
      <c r="H29" s="122"/>
      <c r="I29" s="122"/>
      <c r="J29" s="122"/>
      <c r="K29" s="122"/>
      <c r="L29" s="122"/>
      <c r="M29" s="122"/>
      <c r="N29" s="122"/>
      <c r="O29" s="122"/>
      <c r="P29" s="122"/>
      <c r="Q29" s="122"/>
      <c r="R29" s="122"/>
      <c r="S29" s="122"/>
      <c r="T29" s="122"/>
      <c r="U29" s="122"/>
      <c r="V29" s="122"/>
      <c r="W29" s="122"/>
      <c r="X29" s="122"/>
      <c r="Y29" s="122"/>
      <c r="Z29" s="122"/>
      <c r="AA29" s="122"/>
      <c r="AB29" s="122"/>
      <c r="AC29" s="123"/>
    </row>
    <row r="30" spans="2:29" ht="15.75" customHeight="1">
      <c r="B30" s="381" t="s">
        <v>107</v>
      </c>
      <c r="C30" s="318"/>
      <c r="D30" s="318"/>
      <c r="E30" s="318"/>
      <c r="F30" s="318"/>
      <c r="G30" s="126" t="s">
        <v>121</v>
      </c>
      <c r="H30" s="117"/>
      <c r="I30" s="117"/>
      <c r="J30" s="117"/>
      <c r="K30" s="117"/>
      <c r="L30" s="117"/>
      <c r="M30" s="117"/>
      <c r="N30" s="117"/>
      <c r="O30" s="117"/>
      <c r="P30" s="117"/>
      <c r="Q30" s="117"/>
      <c r="R30" s="117"/>
      <c r="S30" s="117"/>
      <c r="T30" s="117" t="s">
        <v>127</v>
      </c>
      <c r="U30" s="387" t="str">
        <f>(IF(AND(B76=FALSE,B77=FALSE,B78=FALSE)=TRUE,"未記入",IF(B76=TRUE,D76,IF(B77=TRUE,D77,IF(B78=TRUE,D78,"記入が誤っています")))))</f>
        <v>未記入</v>
      </c>
      <c r="V30" s="387"/>
      <c r="W30" s="387"/>
      <c r="X30" s="387"/>
      <c r="Y30" s="387"/>
      <c r="Z30" s="387"/>
      <c r="AA30" s="387"/>
      <c r="AB30" s="387"/>
      <c r="AC30" s="118" t="s">
        <v>128</v>
      </c>
    </row>
    <row r="31" spans="2:29" ht="15.75" customHeight="1">
      <c r="B31" s="381"/>
      <c r="C31" s="318"/>
      <c r="D31" s="318"/>
      <c r="E31" s="318"/>
      <c r="F31" s="318"/>
      <c r="G31" s="121"/>
      <c r="H31" s="119" t="s">
        <v>178</v>
      </c>
      <c r="I31" s="119"/>
      <c r="J31" s="119"/>
      <c r="K31" s="119"/>
      <c r="L31" s="119"/>
      <c r="M31" s="119"/>
      <c r="N31" s="119"/>
      <c r="O31" s="119"/>
      <c r="P31" s="119"/>
      <c r="Q31" s="119"/>
      <c r="R31" s="119"/>
      <c r="S31" s="119"/>
      <c r="T31" s="119"/>
      <c r="U31" s="119"/>
      <c r="V31" s="119"/>
      <c r="W31" s="119"/>
      <c r="X31" s="119"/>
      <c r="Y31" s="119"/>
      <c r="Z31" s="119"/>
      <c r="AA31" s="119"/>
      <c r="AB31" s="119"/>
      <c r="AC31" s="120"/>
    </row>
    <row r="32" spans="2:29" ht="15.75" customHeight="1">
      <c r="B32" s="381"/>
      <c r="C32" s="318"/>
      <c r="D32" s="318"/>
      <c r="E32" s="318"/>
      <c r="F32" s="318"/>
      <c r="G32" s="121"/>
      <c r="H32" s="119"/>
      <c r="I32" s="127" t="s">
        <v>122</v>
      </c>
      <c r="J32" s="119"/>
      <c r="K32" s="119"/>
      <c r="L32" s="119"/>
      <c r="M32" s="119"/>
      <c r="N32" s="119"/>
      <c r="O32" s="119"/>
      <c r="P32" s="119"/>
      <c r="Q32" s="119"/>
      <c r="R32" s="119"/>
      <c r="S32" s="119"/>
      <c r="T32" s="119"/>
      <c r="U32" s="119"/>
      <c r="V32" s="119"/>
      <c r="W32" s="119"/>
      <c r="X32" s="119"/>
      <c r="Y32" s="119"/>
      <c r="Z32" s="119"/>
      <c r="AA32" s="119"/>
      <c r="AB32" s="119"/>
      <c r="AC32" s="120"/>
    </row>
    <row r="33" spans="2:29" ht="15.75" customHeight="1">
      <c r="B33" s="381"/>
      <c r="C33" s="318"/>
      <c r="D33" s="318"/>
      <c r="E33" s="318"/>
      <c r="F33" s="318"/>
      <c r="G33" s="121"/>
      <c r="H33" s="119"/>
      <c r="I33" s="127" t="s">
        <v>124</v>
      </c>
      <c r="J33" s="119"/>
      <c r="K33" s="119"/>
      <c r="L33" s="119"/>
      <c r="M33" s="119"/>
      <c r="N33" s="119"/>
      <c r="O33" s="119"/>
      <c r="P33" s="119"/>
      <c r="Q33" s="119"/>
      <c r="R33" s="119"/>
      <c r="S33" s="119"/>
      <c r="T33" s="119"/>
      <c r="U33" s="119"/>
      <c r="V33" s="119"/>
      <c r="W33" s="119"/>
      <c r="X33" s="332"/>
      <c r="Y33" s="332"/>
      <c r="Z33" s="332"/>
      <c r="AA33" s="333"/>
      <c r="AB33" s="333"/>
      <c r="AC33" s="334"/>
    </row>
    <row r="34" spans="2:29" ht="15.75" customHeight="1">
      <c r="B34" s="381"/>
      <c r="C34" s="318"/>
      <c r="D34" s="318"/>
      <c r="E34" s="318"/>
      <c r="F34" s="318"/>
      <c r="G34" s="121"/>
      <c r="H34" s="119"/>
      <c r="I34" s="127" t="s">
        <v>150</v>
      </c>
      <c r="J34" s="119"/>
      <c r="K34" s="119"/>
      <c r="L34" s="119"/>
      <c r="M34" s="119"/>
      <c r="N34" s="119"/>
      <c r="O34" s="119"/>
      <c r="P34" s="119"/>
      <c r="Q34" s="119"/>
      <c r="R34" s="119"/>
      <c r="S34" s="119"/>
      <c r="T34" s="119"/>
      <c r="U34" s="119"/>
      <c r="V34" s="119"/>
      <c r="W34" s="119"/>
      <c r="X34" s="119"/>
      <c r="Y34" s="119"/>
      <c r="Z34" s="119"/>
      <c r="AA34" s="119"/>
      <c r="AB34" s="119"/>
      <c r="AC34" s="120"/>
    </row>
    <row r="35" spans="2:29" ht="15.75" customHeight="1">
      <c r="B35" s="381"/>
      <c r="C35" s="318"/>
      <c r="D35" s="318"/>
      <c r="E35" s="318"/>
      <c r="F35" s="318"/>
      <c r="G35" s="121"/>
      <c r="H35" s="119"/>
      <c r="I35" s="127" t="s">
        <v>151</v>
      </c>
      <c r="J35" s="119"/>
      <c r="K35" s="119"/>
      <c r="L35" s="119"/>
      <c r="M35" s="119"/>
      <c r="N35" s="119"/>
      <c r="O35" s="119"/>
      <c r="P35" s="119"/>
      <c r="Q35" s="119"/>
      <c r="R35" s="119"/>
      <c r="S35" s="119"/>
      <c r="T35" s="119"/>
      <c r="U35" s="119"/>
      <c r="V35" s="119"/>
      <c r="W35" s="119"/>
      <c r="X35" s="332"/>
      <c r="Y35" s="332"/>
      <c r="Z35" s="332"/>
      <c r="AA35" s="333"/>
      <c r="AB35" s="333"/>
      <c r="AC35" s="334"/>
    </row>
    <row r="36" spans="2:29" ht="15.75" customHeight="1">
      <c r="B36" s="381"/>
      <c r="C36" s="318"/>
      <c r="D36" s="318"/>
      <c r="E36" s="318"/>
      <c r="F36" s="318"/>
      <c r="G36" s="121"/>
      <c r="H36" s="119"/>
      <c r="I36" s="127" t="s">
        <v>123</v>
      </c>
      <c r="J36" s="119"/>
      <c r="K36" s="119"/>
      <c r="L36" s="119"/>
      <c r="M36" s="119"/>
      <c r="N36" s="119"/>
      <c r="O36" s="119"/>
      <c r="P36" s="119"/>
      <c r="Q36" s="119"/>
      <c r="R36" s="119"/>
      <c r="S36" s="119"/>
      <c r="T36" s="119"/>
      <c r="U36" s="119"/>
      <c r="V36" s="119"/>
      <c r="W36" s="119"/>
      <c r="X36" s="119"/>
      <c r="Y36" s="119"/>
      <c r="Z36" s="119"/>
      <c r="AA36" s="119"/>
      <c r="AB36" s="119"/>
      <c r="AC36" s="120"/>
    </row>
    <row r="37" spans="2:29" ht="15.75" customHeight="1">
      <c r="B37" s="381"/>
      <c r="C37" s="318"/>
      <c r="D37" s="318"/>
      <c r="E37" s="318"/>
      <c r="F37" s="318"/>
      <c r="G37" s="128"/>
      <c r="H37" s="129"/>
      <c r="I37" s="130" t="s">
        <v>125</v>
      </c>
      <c r="J37" s="129"/>
      <c r="K37" s="129"/>
      <c r="L37" s="129"/>
      <c r="M37" s="129"/>
      <c r="N37" s="129"/>
      <c r="O37" s="129"/>
      <c r="P37" s="129"/>
      <c r="Q37" s="129"/>
      <c r="R37" s="129"/>
      <c r="S37" s="129"/>
      <c r="T37" s="129"/>
      <c r="U37" s="129"/>
      <c r="V37" s="129"/>
      <c r="W37" s="129"/>
      <c r="X37" s="335"/>
      <c r="Y37" s="335"/>
      <c r="Z37" s="335"/>
      <c r="AA37" s="336"/>
      <c r="AB37" s="336"/>
      <c r="AC37" s="337"/>
    </row>
    <row r="38" spans="2:29" ht="15.75" customHeight="1">
      <c r="B38" s="381"/>
      <c r="C38" s="318"/>
      <c r="D38" s="318"/>
      <c r="E38" s="318"/>
      <c r="F38" s="318"/>
      <c r="G38" s="121" t="s">
        <v>126</v>
      </c>
      <c r="H38" s="119"/>
      <c r="I38" s="119"/>
      <c r="J38" s="119"/>
      <c r="K38" s="119"/>
      <c r="L38" s="119"/>
      <c r="M38" s="119"/>
      <c r="N38" s="119"/>
      <c r="O38" s="119"/>
      <c r="P38" s="119"/>
      <c r="Q38" s="119" t="s">
        <v>127</v>
      </c>
      <c r="R38" s="332" t="str">
        <f>(IF(AND(B76=FALSE,B77=FALSE,B78=FALSE)=TRUE,"未記入",IF(B76=TRUE,D76,IF(B77=TRUE,D77,IF(B78=TRUE,D78,"記入が誤っています")))))</f>
        <v>未記入</v>
      </c>
      <c r="S38" s="332"/>
      <c r="T38" s="332"/>
      <c r="U38" s="332"/>
      <c r="V38" s="332"/>
      <c r="W38" s="332"/>
      <c r="X38" s="332"/>
      <c r="Y38" s="332"/>
      <c r="Z38" s="332"/>
      <c r="AA38" s="332"/>
      <c r="AB38" s="332"/>
      <c r="AC38" s="120" t="s">
        <v>128</v>
      </c>
    </row>
    <row r="39" spans="2:29" ht="15.75" customHeight="1">
      <c r="B39" s="381"/>
      <c r="C39" s="318"/>
      <c r="D39" s="318"/>
      <c r="E39" s="318"/>
      <c r="F39" s="318"/>
      <c r="G39" s="121"/>
      <c r="H39" s="119" t="s">
        <v>179</v>
      </c>
      <c r="I39" s="119"/>
      <c r="J39" s="119"/>
      <c r="K39" s="119"/>
      <c r="L39" s="119"/>
      <c r="M39" s="119"/>
      <c r="N39" s="119"/>
      <c r="O39" s="119"/>
      <c r="P39" s="119"/>
      <c r="Q39" s="119"/>
      <c r="R39" s="119"/>
      <c r="S39" s="119"/>
      <c r="T39" s="119"/>
      <c r="U39" s="119"/>
      <c r="V39" s="119"/>
      <c r="W39" s="119"/>
      <c r="X39" s="119"/>
      <c r="Y39" s="119"/>
      <c r="Z39" s="119"/>
      <c r="AA39" s="119"/>
      <c r="AB39" s="119"/>
      <c r="AC39" s="120"/>
    </row>
    <row r="40" spans="2:29" ht="15.75" customHeight="1">
      <c r="B40" s="381"/>
      <c r="C40" s="318"/>
      <c r="D40" s="318"/>
      <c r="E40" s="318"/>
      <c r="F40" s="318"/>
      <c r="G40" s="121"/>
      <c r="H40" s="119"/>
      <c r="I40" s="131" t="s">
        <v>152</v>
      </c>
      <c r="J40" s="119"/>
      <c r="K40" s="119"/>
      <c r="L40" s="119"/>
      <c r="M40" s="119"/>
      <c r="N40" s="119"/>
      <c r="O40" s="119"/>
      <c r="P40" s="119"/>
      <c r="Q40" s="119"/>
      <c r="R40" s="119"/>
      <c r="S40" s="119"/>
      <c r="T40" s="119"/>
      <c r="U40" s="119"/>
      <c r="V40" s="119"/>
      <c r="W40" s="119"/>
      <c r="X40" s="119"/>
      <c r="Y40" s="119"/>
      <c r="Z40" s="119"/>
      <c r="AA40" s="119"/>
      <c r="AB40" s="119"/>
      <c r="AC40" s="120"/>
    </row>
    <row r="41" spans="2:29" ht="15.75" customHeight="1">
      <c r="B41" s="381"/>
      <c r="C41" s="318"/>
      <c r="D41" s="318"/>
      <c r="E41" s="318"/>
      <c r="F41" s="318"/>
      <c r="G41" s="121"/>
      <c r="H41" s="119"/>
      <c r="I41" s="131" t="s">
        <v>153</v>
      </c>
      <c r="J41" s="119"/>
      <c r="K41" s="119"/>
      <c r="L41" s="119"/>
      <c r="M41" s="119"/>
      <c r="N41" s="119"/>
      <c r="O41" s="119"/>
      <c r="P41" s="119"/>
      <c r="Q41" s="119"/>
      <c r="R41" s="119"/>
      <c r="S41" s="119"/>
      <c r="T41" s="119"/>
      <c r="U41" s="119"/>
      <c r="V41" s="119"/>
      <c r="W41" s="119"/>
      <c r="X41" s="332"/>
      <c r="Y41" s="332"/>
      <c r="Z41" s="332"/>
      <c r="AA41" s="333"/>
      <c r="AB41" s="333"/>
      <c r="AC41" s="334"/>
    </row>
    <row r="42" spans="2:29" ht="15.75" customHeight="1">
      <c r="B42" s="381"/>
      <c r="C42" s="318"/>
      <c r="D42" s="318"/>
      <c r="E42" s="318"/>
      <c r="F42" s="318"/>
      <c r="G42" s="121"/>
      <c r="H42" s="119"/>
      <c r="I42" s="131" t="s">
        <v>154</v>
      </c>
      <c r="J42" s="119"/>
      <c r="K42" s="119"/>
      <c r="L42" s="119"/>
      <c r="M42" s="119"/>
      <c r="N42" s="119"/>
      <c r="O42" s="119"/>
      <c r="P42" s="119"/>
      <c r="Q42" s="119"/>
      <c r="R42" s="119"/>
      <c r="S42" s="119"/>
      <c r="T42" s="119"/>
      <c r="U42" s="119"/>
      <c r="V42" s="119"/>
      <c r="W42" s="119"/>
      <c r="X42" s="119"/>
      <c r="Y42" s="119"/>
      <c r="Z42" s="119"/>
      <c r="AA42" s="119"/>
      <c r="AB42" s="119"/>
      <c r="AC42" s="120"/>
    </row>
    <row r="43" spans="2:29" ht="15.75" customHeight="1">
      <c r="B43" s="381"/>
      <c r="C43" s="318"/>
      <c r="D43" s="318"/>
      <c r="E43" s="318"/>
      <c r="F43" s="318"/>
      <c r="G43" s="128"/>
      <c r="H43" s="129"/>
      <c r="I43" s="140" t="s">
        <v>155</v>
      </c>
      <c r="J43" s="129"/>
      <c r="K43" s="129"/>
      <c r="L43" s="129"/>
      <c r="M43" s="129"/>
      <c r="N43" s="129"/>
      <c r="O43" s="129"/>
      <c r="P43" s="129"/>
      <c r="Q43" s="129"/>
      <c r="R43" s="129"/>
      <c r="S43" s="129"/>
      <c r="T43" s="129"/>
      <c r="U43" s="129"/>
      <c r="V43" s="129"/>
      <c r="W43" s="129"/>
      <c r="X43" s="335"/>
      <c r="Y43" s="335"/>
      <c r="Z43" s="335"/>
      <c r="AA43" s="336"/>
      <c r="AB43" s="336"/>
      <c r="AC43" s="337"/>
    </row>
    <row r="44" spans="2:29" ht="15.75" customHeight="1">
      <c r="B44" s="381"/>
      <c r="C44" s="318"/>
      <c r="D44" s="318"/>
      <c r="E44" s="318"/>
      <c r="F44" s="318"/>
      <c r="G44" s="125" t="s">
        <v>129</v>
      </c>
      <c r="H44" s="122"/>
      <c r="I44" s="122"/>
      <c r="J44" s="122"/>
      <c r="K44" s="122"/>
      <c r="L44" s="122"/>
      <c r="M44" s="122"/>
      <c r="N44" s="122"/>
      <c r="O44" s="122"/>
      <c r="P44" s="122"/>
      <c r="Q44" s="122"/>
      <c r="R44" s="122"/>
      <c r="S44" s="122"/>
      <c r="T44" s="122"/>
      <c r="U44" s="122"/>
      <c r="V44" s="122"/>
      <c r="W44" s="122"/>
      <c r="X44" s="322"/>
      <c r="Y44" s="322"/>
      <c r="Z44" s="322"/>
      <c r="AA44" s="323"/>
      <c r="AB44" s="323"/>
      <c r="AC44" s="324"/>
    </row>
    <row r="45" spans="2:29" ht="15.75" customHeight="1">
      <c r="B45" s="325" t="s">
        <v>108</v>
      </c>
      <c r="C45" s="326"/>
      <c r="D45" s="326"/>
      <c r="E45" s="326"/>
      <c r="F45" s="327"/>
      <c r="G45" s="126" t="s">
        <v>130</v>
      </c>
      <c r="H45" s="117"/>
      <c r="I45" s="117"/>
      <c r="J45" s="117"/>
      <c r="K45" s="117"/>
      <c r="L45" s="117"/>
      <c r="M45" s="117"/>
      <c r="N45" s="117"/>
      <c r="O45" s="117"/>
      <c r="P45" s="117"/>
      <c r="Q45" s="117"/>
      <c r="R45" s="117"/>
      <c r="S45" s="117"/>
      <c r="T45" s="117"/>
      <c r="U45" s="117"/>
      <c r="V45" s="117"/>
      <c r="W45" s="117"/>
      <c r="X45" s="117"/>
      <c r="Y45" s="117"/>
      <c r="Z45" s="117"/>
      <c r="AA45" s="117"/>
      <c r="AB45" s="117"/>
      <c r="AC45" s="118"/>
    </row>
    <row r="46" spans="2:29" ht="15.75" customHeight="1">
      <c r="B46" s="328"/>
      <c r="C46" s="329"/>
      <c r="D46" s="329"/>
      <c r="E46" s="329"/>
      <c r="F46" s="330"/>
      <c r="G46" s="125"/>
      <c r="H46" s="122"/>
      <c r="I46" s="122"/>
      <c r="J46" s="122"/>
      <c r="K46" s="122"/>
      <c r="L46" s="122"/>
      <c r="M46" s="122"/>
      <c r="N46" s="122"/>
      <c r="O46" s="122"/>
      <c r="P46" s="122"/>
      <c r="Q46" s="122"/>
      <c r="R46" s="122"/>
      <c r="S46" s="122"/>
      <c r="T46" s="122"/>
      <c r="U46" s="122"/>
      <c r="V46" s="122"/>
      <c r="W46" s="122"/>
      <c r="X46" s="322"/>
      <c r="Y46" s="322"/>
      <c r="Z46" s="322"/>
      <c r="AA46" s="323"/>
      <c r="AB46" s="323"/>
      <c r="AC46" s="324"/>
    </row>
    <row r="47" spans="2:29" ht="15.75" customHeight="1">
      <c r="B47" s="382" t="s">
        <v>109</v>
      </c>
      <c r="C47" s="383"/>
      <c r="D47" s="383"/>
      <c r="E47" s="383"/>
      <c r="F47" s="383"/>
      <c r="G47" s="318"/>
      <c r="H47" s="318"/>
      <c r="I47" s="318"/>
      <c r="J47" s="318"/>
      <c r="K47" s="318"/>
      <c r="L47" s="318"/>
      <c r="M47" s="318"/>
      <c r="N47" s="318"/>
      <c r="O47" s="318"/>
      <c r="P47" s="318"/>
      <c r="Q47" s="318"/>
      <c r="R47" s="318"/>
      <c r="S47" s="318"/>
      <c r="T47" s="318"/>
      <c r="U47" s="318"/>
      <c r="V47" s="318"/>
      <c r="W47" s="318"/>
      <c r="X47" s="318"/>
      <c r="Y47" s="318"/>
      <c r="Z47" s="318"/>
      <c r="AA47" s="318"/>
      <c r="AB47" s="318"/>
      <c r="AC47" s="319"/>
    </row>
    <row r="48" spans="2:29" ht="15.75" customHeight="1" thickBot="1">
      <c r="B48" s="331" t="s">
        <v>110</v>
      </c>
      <c r="C48" s="320"/>
      <c r="D48" s="320"/>
      <c r="E48" s="320"/>
      <c r="F48" s="320"/>
      <c r="G48" s="320" t="s">
        <v>131</v>
      </c>
      <c r="H48" s="320"/>
      <c r="I48" s="320"/>
      <c r="J48" s="320"/>
      <c r="K48" s="320"/>
      <c r="L48" s="320"/>
      <c r="M48" s="320"/>
      <c r="N48" s="320"/>
      <c r="O48" s="320"/>
      <c r="P48" s="320"/>
      <c r="Q48" s="320"/>
      <c r="R48" s="320"/>
      <c r="S48" s="320"/>
      <c r="T48" s="320"/>
      <c r="U48" s="320"/>
      <c r="V48" s="320"/>
      <c r="W48" s="320"/>
      <c r="X48" s="320"/>
      <c r="Y48" s="320"/>
      <c r="Z48" s="320"/>
      <c r="AA48" s="320"/>
      <c r="AB48" s="320"/>
      <c r="AC48" s="321"/>
    </row>
    <row r="49" spans="2:29" ht="15.75" customHeight="1">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row>
    <row r="50" spans="2:29" ht="15.75" customHeight="1">
      <c r="B50" s="113"/>
      <c r="C50" s="113"/>
      <c r="D50" s="113"/>
      <c r="E50" s="113"/>
      <c r="F50" s="113"/>
      <c r="G50" s="113"/>
      <c r="H50" s="113"/>
      <c r="I50" s="113"/>
      <c r="J50" s="113"/>
      <c r="K50" s="113"/>
      <c r="L50" s="113"/>
      <c r="M50" s="113"/>
      <c r="N50" s="113"/>
      <c r="O50" s="113"/>
      <c r="P50" s="113"/>
      <c r="Q50" s="113"/>
      <c r="R50" s="113"/>
      <c r="S50" s="113"/>
      <c r="T50" s="113"/>
      <c r="U50" s="113"/>
      <c r="V50" s="356" t="s">
        <v>98</v>
      </c>
      <c r="W50" s="357"/>
      <c r="X50" s="357"/>
      <c r="Y50" s="394"/>
      <c r="Z50" s="394"/>
      <c r="AA50" s="394"/>
      <c r="AB50" s="394"/>
      <c r="AC50" s="395"/>
    </row>
    <row r="51" spans="2:29" ht="15.75" customHeight="1">
      <c r="B51" s="113"/>
      <c r="C51" s="113"/>
      <c r="D51" s="113"/>
      <c r="E51" s="113"/>
      <c r="F51" s="113"/>
      <c r="G51" s="113"/>
      <c r="H51" s="113"/>
      <c r="I51" s="113"/>
      <c r="J51" s="113"/>
      <c r="K51" s="113"/>
      <c r="L51" s="113"/>
      <c r="M51" s="113"/>
      <c r="N51" s="113"/>
      <c r="O51" s="113"/>
      <c r="P51" s="113"/>
      <c r="Q51" s="113"/>
      <c r="R51" s="113"/>
      <c r="S51" s="113"/>
      <c r="T51" s="113"/>
      <c r="U51" s="113"/>
      <c r="V51" s="132"/>
      <c r="W51" s="132"/>
      <c r="X51" s="132"/>
      <c r="Y51" s="133"/>
      <c r="Z51" s="133"/>
      <c r="AA51" s="133"/>
      <c r="AB51" s="133"/>
      <c r="AC51" s="133"/>
    </row>
    <row r="52" spans="2:29" ht="15.75" customHeight="1" thickBot="1">
      <c r="B52" s="400" t="s">
        <v>132</v>
      </c>
      <c r="C52" s="400"/>
      <c r="D52" s="400"/>
      <c r="E52" s="400"/>
      <c r="F52" s="400"/>
      <c r="G52" s="400"/>
      <c r="H52" s="400"/>
      <c r="I52" s="400"/>
      <c r="J52" s="400" t="s">
        <v>133</v>
      </c>
      <c r="K52" s="400"/>
      <c r="L52" s="400"/>
      <c r="M52" s="400"/>
      <c r="N52" s="400"/>
      <c r="O52" s="380"/>
      <c r="P52" s="380"/>
      <c r="Q52" s="113" t="s">
        <v>134</v>
      </c>
      <c r="R52" s="380"/>
      <c r="S52" s="380"/>
      <c r="T52" s="113" t="s">
        <v>135</v>
      </c>
      <c r="U52" s="380"/>
      <c r="V52" s="380"/>
      <c r="W52" s="400" t="s">
        <v>136</v>
      </c>
      <c r="X52" s="400"/>
      <c r="Y52" s="113"/>
      <c r="Z52" s="113"/>
      <c r="AA52" s="113"/>
      <c r="AB52" s="113"/>
      <c r="AC52" s="113"/>
    </row>
    <row r="53" spans="2:29" ht="15.75" customHeight="1">
      <c r="B53" s="401" t="s">
        <v>137</v>
      </c>
      <c r="C53" s="402"/>
      <c r="D53" s="402"/>
      <c r="E53" s="403"/>
      <c r="F53" s="134"/>
      <c r="G53" s="135"/>
      <c r="H53" s="135"/>
      <c r="I53" s="135"/>
      <c r="J53" s="135"/>
      <c r="K53" s="136"/>
      <c r="L53" s="135"/>
      <c r="M53" s="135"/>
      <c r="N53" s="135"/>
      <c r="O53" s="135"/>
      <c r="P53" s="135"/>
      <c r="Q53" s="135"/>
      <c r="R53" s="135"/>
      <c r="S53" s="135"/>
      <c r="T53" s="135"/>
      <c r="U53" s="135"/>
      <c r="V53" s="135"/>
      <c r="W53" s="135"/>
      <c r="X53" s="135"/>
      <c r="Y53" s="135"/>
      <c r="Z53" s="135"/>
      <c r="AA53" s="135"/>
      <c r="AB53" s="135"/>
      <c r="AC53" s="137"/>
    </row>
    <row r="54" spans="2:29" ht="15.75" customHeight="1">
      <c r="B54" s="404"/>
      <c r="C54" s="332"/>
      <c r="D54" s="332"/>
      <c r="E54" s="405"/>
      <c r="F54" s="121"/>
      <c r="G54" s="119"/>
      <c r="H54" s="119"/>
      <c r="I54" s="119"/>
      <c r="J54" s="119"/>
      <c r="K54" s="138"/>
      <c r="L54" s="119"/>
      <c r="M54" s="122"/>
      <c r="N54" s="122"/>
      <c r="O54" s="122"/>
      <c r="P54" s="122"/>
      <c r="Q54" s="122"/>
      <c r="R54" s="122"/>
      <c r="S54" s="122"/>
      <c r="T54" s="122"/>
      <c r="U54" s="122"/>
      <c r="V54" s="122"/>
      <c r="W54" s="122"/>
      <c r="X54" s="122"/>
      <c r="Y54" s="122"/>
      <c r="Z54" s="122"/>
      <c r="AA54" s="122"/>
      <c r="AB54" s="122"/>
      <c r="AC54" s="123"/>
    </row>
    <row r="55" spans="2:29" ht="15.75" customHeight="1">
      <c r="B55" s="404"/>
      <c r="C55" s="332"/>
      <c r="D55" s="332"/>
      <c r="E55" s="405"/>
      <c r="F55" s="126"/>
      <c r="G55" s="117"/>
      <c r="H55" s="117"/>
      <c r="I55" s="117"/>
      <c r="J55" s="117"/>
      <c r="K55" s="117"/>
      <c r="L55" s="117"/>
      <c r="M55" s="117"/>
      <c r="N55" s="117"/>
      <c r="O55" s="117"/>
      <c r="P55" s="117"/>
      <c r="Q55" s="117"/>
      <c r="R55" s="117"/>
      <c r="S55" s="117"/>
      <c r="T55" s="117"/>
      <c r="U55" s="117"/>
      <c r="V55" s="117"/>
      <c r="W55" s="117"/>
      <c r="X55" s="117"/>
      <c r="Y55" s="117"/>
      <c r="Z55" s="117"/>
      <c r="AA55" s="117"/>
      <c r="AB55" s="117"/>
      <c r="AC55" s="118"/>
    </row>
    <row r="56" spans="2:29" ht="15.75" customHeight="1">
      <c r="B56" s="406"/>
      <c r="C56" s="322"/>
      <c r="D56" s="322"/>
      <c r="E56" s="407"/>
      <c r="F56" s="125"/>
      <c r="G56" s="122"/>
      <c r="H56" s="122"/>
      <c r="I56" s="122"/>
      <c r="J56" s="122"/>
      <c r="K56" s="122"/>
      <c r="L56" s="122"/>
      <c r="M56" s="122"/>
      <c r="N56" s="122"/>
      <c r="O56" s="122"/>
      <c r="P56" s="122"/>
      <c r="Q56" s="122"/>
      <c r="R56" s="122"/>
      <c r="S56" s="122"/>
      <c r="T56" s="122"/>
      <c r="U56" s="122"/>
      <c r="V56" s="122"/>
      <c r="W56" s="122"/>
      <c r="X56" s="122"/>
      <c r="Y56" s="122"/>
      <c r="Z56" s="122"/>
      <c r="AA56" s="122"/>
      <c r="AB56" s="122"/>
      <c r="AC56" s="123"/>
    </row>
    <row r="57" spans="2:29" ht="15.75" customHeight="1">
      <c r="B57" s="325" t="s">
        <v>143</v>
      </c>
      <c r="C57" s="326"/>
      <c r="D57" s="326"/>
      <c r="E57" s="327"/>
      <c r="F57" s="355"/>
      <c r="G57" s="352"/>
      <c r="H57" s="352"/>
      <c r="I57" s="352"/>
      <c r="J57" s="352"/>
      <c r="K57" s="352"/>
      <c r="L57" s="352"/>
      <c r="M57" s="352"/>
      <c r="N57" s="352"/>
      <c r="O57" s="352"/>
      <c r="P57" s="352"/>
      <c r="Q57" s="352"/>
      <c r="R57" s="352"/>
      <c r="S57" s="352"/>
      <c r="T57" s="352"/>
      <c r="U57" s="352"/>
      <c r="V57" s="352"/>
      <c r="W57" s="352"/>
      <c r="X57" s="352"/>
      <c r="Y57" s="352"/>
      <c r="Z57" s="352"/>
      <c r="AA57" s="352"/>
      <c r="AB57" s="352"/>
      <c r="AC57" s="408"/>
    </row>
    <row r="58" spans="2:29" ht="15.75" customHeight="1">
      <c r="B58" s="328"/>
      <c r="C58" s="329"/>
      <c r="D58" s="329"/>
      <c r="E58" s="330"/>
      <c r="F58" s="409"/>
      <c r="G58" s="338"/>
      <c r="H58" s="338"/>
      <c r="I58" s="338"/>
      <c r="J58" s="338"/>
      <c r="K58" s="338"/>
      <c r="L58" s="338"/>
      <c r="M58" s="338"/>
      <c r="N58" s="338"/>
      <c r="O58" s="338"/>
      <c r="P58" s="338"/>
      <c r="Q58" s="338"/>
      <c r="R58" s="338"/>
      <c r="S58" s="338"/>
      <c r="T58" s="338"/>
      <c r="U58" s="338"/>
      <c r="V58" s="338"/>
      <c r="W58" s="338"/>
      <c r="X58" s="338"/>
      <c r="Y58" s="338"/>
      <c r="Z58" s="338"/>
      <c r="AA58" s="338"/>
      <c r="AB58" s="338"/>
      <c r="AC58" s="410"/>
    </row>
    <row r="59" spans="2:29" ht="15.75" customHeight="1">
      <c r="B59" s="325" t="s">
        <v>144</v>
      </c>
      <c r="C59" s="326"/>
      <c r="D59" s="326"/>
      <c r="E59" s="327"/>
      <c r="F59" s="355"/>
      <c r="G59" s="352"/>
      <c r="H59" s="352"/>
      <c r="I59" s="352"/>
      <c r="J59" s="352"/>
      <c r="K59" s="352"/>
      <c r="L59" s="352"/>
      <c r="M59" s="352"/>
      <c r="N59" s="352"/>
      <c r="O59" s="352"/>
      <c r="P59" s="352"/>
      <c r="Q59" s="352"/>
      <c r="R59" s="352"/>
      <c r="S59" s="352"/>
      <c r="T59" s="352"/>
      <c r="U59" s="352"/>
      <c r="V59" s="352"/>
      <c r="W59" s="352"/>
      <c r="X59" s="352"/>
      <c r="Y59" s="352"/>
      <c r="Z59" s="352"/>
      <c r="AA59" s="352"/>
      <c r="AB59" s="352"/>
      <c r="AC59" s="408"/>
    </row>
    <row r="60" spans="2:29" ht="15.75" customHeight="1">
      <c r="B60" s="411"/>
      <c r="C60" s="412"/>
      <c r="D60" s="412"/>
      <c r="E60" s="413"/>
      <c r="F60" s="351"/>
      <c r="G60" s="348"/>
      <c r="H60" s="348"/>
      <c r="I60" s="348"/>
      <c r="J60" s="348"/>
      <c r="K60" s="348"/>
      <c r="L60" s="348"/>
      <c r="M60" s="348"/>
      <c r="N60" s="348"/>
      <c r="O60" s="348"/>
      <c r="P60" s="348"/>
      <c r="Q60" s="348"/>
      <c r="R60" s="348"/>
      <c r="S60" s="348"/>
      <c r="T60" s="348"/>
      <c r="U60" s="348"/>
      <c r="V60" s="348"/>
      <c r="W60" s="348"/>
      <c r="X60" s="348"/>
      <c r="Y60" s="348"/>
      <c r="Z60" s="348"/>
      <c r="AA60" s="348"/>
      <c r="AB60" s="348"/>
      <c r="AC60" s="386"/>
    </row>
    <row r="61" spans="2:29" ht="15.75" customHeight="1">
      <c r="B61" s="411"/>
      <c r="C61" s="412"/>
      <c r="D61" s="412"/>
      <c r="E61" s="413"/>
      <c r="F61" s="351"/>
      <c r="G61" s="348"/>
      <c r="H61" s="348"/>
      <c r="I61" s="348"/>
      <c r="J61" s="348"/>
      <c r="K61" s="348"/>
      <c r="L61" s="348"/>
      <c r="M61" s="348"/>
      <c r="N61" s="348"/>
      <c r="O61" s="348"/>
      <c r="P61" s="348"/>
      <c r="Q61" s="348"/>
      <c r="R61" s="348"/>
      <c r="S61" s="348"/>
      <c r="T61" s="348"/>
      <c r="U61" s="348"/>
      <c r="V61" s="348"/>
      <c r="W61" s="348"/>
      <c r="X61" s="348"/>
      <c r="Y61" s="348"/>
      <c r="Z61" s="348"/>
      <c r="AA61" s="348"/>
      <c r="AB61" s="348"/>
      <c r="AC61" s="386"/>
    </row>
    <row r="62" spans="2:29" ht="15.75" customHeight="1" thickBot="1">
      <c r="B62" s="414"/>
      <c r="C62" s="415"/>
      <c r="D62" s="415"/>
      <c r="E62" s="416"/>
      <c r="F62" s="417"/>
      <c r="G62" s="418"/>
      <c r="H62" s="418"/>
      <c r="I62" s="418"/>
      <c r="J62" s="418"/>
      <c r="K62" s="418"/>
      <c r="L62" s="418"/>
      <c r="M62" s="418"/>
      <c r="N62" s="418"/>
      <c r="O62" s="418"/>
      <c r="P62" s="418"/>
      <c r="Q62" s="418"/>
      <c r="R62" s="418"/>
      <c r="S62" s="418"/>
      <c r="T62" s="418"/>
      <c r="U62" s="418"/>
      <c r="V62" s="418"/>
      <c r="W62" s="418"/>
      <c r="X62" s="418"/>
      <c r="Y62" s="418"/>
      <c r="Z62" s="418"/>
      <c r="AA62" s="418"/>
      <c r="AB62" s="418"/>
      <c r="AC62" s="419"/>
    </row>
    <row r="63" spans="2:29" ht="15.75" customHeight="1">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row>
    <row r="64" spans="2:29" ht="15.75" customHeight="1">
      <c r="B64" s="113" t="s">
        <v>138</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row>
    <row r="65" spans="2:29" ht="15.75" customHeight="1" thickBot="1">
      <c r="B65" s="113" t="s">
        <v>139</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row>
    <row r="66" spans="2:29" ht="15.75" customHeight="1">
      <c r="B66" s="396" t="s">
        <v>140</v>
      </c>
      <c r="C66" s="397"/>
      <c r="D66" s="397"/>
      <c r="E66" s="397"/>
      <c r="F66" s="397"/>
      <c r="G66" s="397"/>
      <c r="H66" s="397" t="s">
        <v>141</v>
      </c>
      <c r="I66" s="397"/>
      <c r="J66" s="397"/>
      <c r="K66" s="397"/>
      <c r="L66" s="397"/>
      <c r="M66" s="397"/>
      <c r="N66" s="398" t="s">
        <v>142</v>
      </c>
      <c r="O66" s="397"/>
      <c r="P66" s="397"/>
      <c r="Q66" s="397"/>
      <c r="R66" s="397"/>
      <c r="S66" s="399"/>
    </row>
    <row r="67" spans="2:29" ht="15.75" customHeight="1">
      <c r="B67" s="381"/>
      <c r="C67" s="318"/>
      <c r="D67" s="318"/>
      <c r="E67" s="318"/>
      <c r="F67" s="318"/>
      <c r="G67" s="318"/>
      <c r="H67" s="318"/>
      <c r="I67" s="318"/>
      <c r="J67" s="318"/>
      <c r="K67" s="318"/>
      <c r="L67" s="318"/>
      <c r="M67" s="318"/>
      <c r="N67" s="318"/>
      <c r="O67" s="318"/>
      <c r="P67" s="318"/>
      <c r="Q67" s="318"/>
      <c r="R67" s="318"/>
      <c r="S67" s="319"/>
    </row>
    <row r="68" spans="2:29" ht="15.75" customHeight="1">
      <c r="B68" s="381"/>
      <c r="C68" s="318"/>
      <c r="D68" s="318"/>
      <c r="E68" s="318"/>
      <c r="F68" s="318"/>
      <c r="G68" s="318"/>
      <c r="H68" s="318"/>
      <c r="I68" s="318"/>
      <c r="J68" s="318"/>
      <c r="K68" s="318"/>
      <c r="L68" s="318"/>
      <c r="M68" s="318"/>
      <c r="N68" s="318"/>
      <c r="O68" s="318"/>
      <c r="P68" s="318"/>
      <c r="Q68" s="318"/>
      <c r="R68" s="318"/>
      <c r="S68" s="319"/>
    </row>
    <row r="69" spans="2:29" ht="15.75" customHeight="1">
      <c r="B69" s="392"/>
      <c r="C69" s="388"/>
      <c r="D69" s="388"/>
      <c r="E69" s="388"/>
      <c r="F69" s="388"/>
      <c r="G69" s="388"/>
      <c r="H69" s="388"/>
      <c r="I69" s="388"/>
      <c r="J69" s="388"/>
      <c r="K69" s="388"/>
      <c r="L69" s="388"/>
      <c r="M69" s="388"/>
      <c r="N69" s="388"/>
      <c r="O69" s="388"/>
      <c r="P69" s="388"/>
      <c r="Q69" s="388"/>
      <c r="R69" s="388"/>
      <c r="S69" s="389"/>
    </row>
    <row r="70" spans="2:29" ht="15.75" customHeight="1">
      <c r="B70" s="392"/>
      <c r="C70" s="388"/>
      <c r="D70" s="388"/>
      <c r="E70" s="388"/>
      <c r="F70" s="388"/>
      <c r="G70" s="388"/>
      <c r="H70" s="388"/>
      <c r="I70" s="388"/>
      <c r="J70" s="388"/>
      <c r="K70" s="388"/>
      <c r="L70" s="388"/>
      <c r="M70" s="388"/>
      <c r="N70" s="388"/>
      <c r="O70" s="388"/>
      <c r="P70" s="388"/>
      <c r="Q70" s="388"/>
      <c r="R70" s="388"/>
      <c r="S70" s="389"/>
    </row>
    <row r="71" spans="2:29" ht="15.75" customHeight="1" thickBot="1">
      <c r="B71" s="393"/>
      <c r="C71" s="390"/>
      <c r="D71" s="390"/>
      <c r="E71" s="390"/>
      <c r="F71" s="390"/>
      <c r="G71" s="390"/>
      <c r="H71" s="390"/>
      <c r="I71" s="390"/>
      <c r="J71" s="390"/>
      <c r="K71" s="390"/>
      <c r="L71" s="390"/>
      <c r="M71" s="390"/>
      <c r="N71" s="390"/>
      <c r="O71" s="390"/>
      <c r="P71" s="390"/>
      <c r="Q71" s="390"/>
      <c r="R71" s="390"/>
      <c r="S71" s="391"/>
    </row>
    <row r="76" spans="2:29" ht="15.75" customHeight="1">
      <c r="B76" s="109" t="b">
        <v>0</v>
      </c>
      <c r="D76" s="109" t="s">
        <v>180</v>
      </c>
    </row>
    <row r="77" spans="2:29" ht="15.75" customHeight="1">
      <c r="B77" s="109" t="b">
        <v>0</v>
      </c>
      <c r="D77" s="109" t="s">
        <v>181</v>
      </c>
    </row>
    <row r="78" spans="2:29" ht="15.75" customHeight="1">
      <c r="B78" s="109" t="b">
        <v>0</v>
      </c>
      <c r="D78" s="109" t="s">
        <v>182</v>
      </c>
    </row>
  </sheetData>
  <mergeCells count="84">
    <mergeCell ref="N69:S71"/>
    <mergeCell ref="H69:M71"/>
    <mergeCell ref="B69:G71"/>
    <mergeCell ref="V50:X50"/>
    <mergeCell ref="Y50:AC50"/>
    <mergeCell ref="B66:G68"/>
    <mergeCell ref="H66:M68"/>
    <mergeCell ref="N66:S68"/>
    <mergeCell ref="W52:X52"/>
    <mergeCell ref="B53:E56"/>
    <mergeCell ref="B57:E58"/>
    <mergeCell ref="F57:AC58"/>
    <mergeCell ref="B59:E62"/>
    <mergeCell ref="F59:AC62"/>
    <mergeCell ref="B52:I52"/>
    <mergeCell ref="J52:N52"/>
    <mergeCell ref="O52:P52"/>
    <mergeCell ref="R52:S52"/>
    <mergeCell ref="U52:V52"/>
    <mergeCell ref="B24:F29"/>
    <mergeCell ref="B30:F44"/>
    <mergeCell ref="B47:F47"/>
    <mergeCell ref="G24:I24"/>
    <mergeCell ref="J24:AB24"/>
    <mergeCell ref="G25:AC28"/>
    <mergeCell ref="X33:Z33"/>
    <mergeCell ref="AA33:AC33"/>
    <mergeCell ref="X37:Z37"/>
    <mergeCell ref="AA37:AC37"/>
    <mergeCell ref="X35:Z35"/>
    <mergeCell ref="AA35:AC35"/>
    <mergeCell ref="U30:AB30"/>
    <mergeCell ref="B11:F15"/>
    <mergeCell ref="B16:C19"/>
    <mergeCell ref="B20:C23"/>
    <mergeCell ref="D16:F17"/>
    <mergeCell ref="D18:F19"/>
    <mergeCell ref="D20:F21"/>
    <mergeCell ref="D22:F23"/>
    <mergeCell ref="V2:X2"/>
    <mergeCell ref="Y2:AC2"/>
    <mergeCell ref="B4:AC4"/>
    <mergeCell ref="B7:F7"/>
    <mergeCell ref="B9:F10"/>
    <mergeCell ref="B8:F8"/>
    <mergeCell ref="G10:AC10"/>
    <mergeCell ref="G9:AC9"/>
    <mergeCell ref="G7:AC7"/>
    <mergeCell ref="G8:O8"/>
    <mergeCell ref="Q11:R11"/>
    <mergeCell ref="G12:M12"/>
    <mergeCell ref="N12:O12"/>
    <mergeCell ref="Q12:R12"/>
    <mergeCell ref="T12:U12"/>
    <mergeCell ref="G11:M11"/>
    <mergeCell ref="N11:O11"/>
    <mergeCell ref="N14:O14"/>
    <mergeCell ref="Q14:R14"/>
    <mergeCell ref="G15:M15"/>
    <mergeCell ref="N15:O15"/>
    <mergeCell ref="Q15:R15"/>
    <mergeCell ref="G14:M14"/>
    <mergeCell ref="T15:U15"/>
    <mergeCell ref="G16:AC16"/>
    <mergeCell ref="G23:AC23"/>
    <mergeCell ref="G22:AC22"/>
    <mergeCell ref="G21:AC21"/>
    <mergeCell ref="G20:AC20"/>
    <mergeCell ref="G19:AC19"/>
    <mergeCell ref="G18:AC18"/>
    <mergeCell ref="G17:AC17"/>
    <mergeCell ref="R38:AB38"/>
    <mergeCell ref="X41:Z41"/>
    <mergeCell ref="AA41:AC41"/>
    <mergeCell ref="X43:Z43"/>
    <mergeCell ref="AA43:AC43"/>
    <mergeCell ref="G47:AC47"/>
    <mergeCell ref="G48:AC48"/>
    <mergeCell ref="X44:Z44"/>
    <mergeCell ref="AA44:AC44"/>
    <mergeCell ref="B45:F46"/>
    <mergeCell ref="X46:Z46"/>
    <mergeCell ref="AA46:AC46"/>
    <mergeCell ref="B48:F48"/>
  </mergeCells>
  <phoneticPr fontId="1"/>
  <conditionalFormatting sqref="R38">
    <cfRule type="cellIs" dxfId="2" priority="3" operator="equal">
      <formula>"グループＤである"</formula>
    </cfRule>
  </conditionalFormatting>
  <conditionalFormatting sqref="U30">
    <cfRule type="cellIs" dxfId="1" priority="1" operator="equal">
      <formula>"グループＤである"</formula>
    </cfRule>
    <cfRule type="cellIs" dxfId="0" priority="2" operator="equal">
      <formula>"グループＢorCである"</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15</xdr:col>
                    <xdr:colOff>0</xdr:colOff>
                    <xdr:row>7</xdr:row>
                    <xdr:rowOff>0</xdr:rowOff>
                  </from>
                  <to>
                    <xdr:col>19</xdr:col>
                    <xdr:colOff>0</xdr:colOff>
                    <xdr:row>8</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0</xdr:colOff>
                    <xdr:row>7</xdr:row>
                    <xdr:rowOff>0</xdr:rowOff>
                  </from>
                  <to>
                    <xdr:col>24</xdr:col>
                    <xdr:colOff>95250</xdr:colOff>
                    <xdr:row>8</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76200</xdr:colOff>
                    <xdr:row>7</xdr:row>
                    <xdr:rowOff>0</xdr:rowOff>
                  </from>
                  <to>
                    <xdr:col>28</xdr:col>
                    <xdr:colOff>180975</xdr:colOff>
                    <xdr:row>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22</xdr:col>
                    <xdr:colOff>0</xdr:colOff>
                    <xdr:row>10</xdr:row>
                    <xdr:rowOff>0</xdr:rowOff>
                  </from>
                  <to>
                    <xdr:col>25</xdr:col>
                    <xdr:colOff>0</xdr:colOff>
                    <xdr:row>11</xdr:row>
                    <xdr:rowOff>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25</xdr:col>
                    <xdr:colOff>0</xdr:colOff>
                    <xdr:row>10</xdr:row>
                    <xdr:rowOff>0</xdr:rowOff>
                  </from>
                  <to>
                    <xdr:col>28</xdr:col>
                    <xdr:colOff>0</xdr:colOff>
                    <xdr:row>11</xdr:row>
                    <xdr:rowOff>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22</xdr:col>
                    <xdr:colOff>0</xdr:colOff>
                    <xdr:row>11</xdr:row>
                    <xdr:rowOff>0</xdr:rowOff>
                  </from>
                  <to>
                    <xdr:col>25</xdr:col>
                    <xdr:colOff>0</xdr:colOff>
                    <xdr:row>12</xdr:row>
                    <xdr:rowOff>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25</xdr:col>
                    <xdr:colOff>0</xdr:colOff>
                    <xdr:row>11</xdr:row>
                    <xdr:rowOff>0</xdr:rowOff>
                  </from>
                  <to>
                    <xdr:col>28</xdr:col>
                    <xdr:colOff>0</xdr:colOff>
                    <xdr:row>12</xdr:row>
                    <xdr:rowOff>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22</xdr:col>
                    <xdr:colOff>0</xdr:colOff>
                    <xdr:row>13</xdr:row>
                    <xdr:rowOff>0</xdr:rowOff>
                  </from>
                  <to>
                    <xdr:col>25</xdr:col>
                    <xdr:colOff>0</xdr:colOff>
                    <xdr:row>14</xdr:row>
                    <xdr:rowOff>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25</xdr:col>
                    <xdr:colOff>0</xdr:colOff>
                    <xdr:row>13</xdr:row>
                    <xdr:rowOff>0</xdr:rowOff>
                  </from>
                  <to>
                    <xdr:col>28</xdr:col>
                    <xdr:colOff>0</xdr:colOff>
                    <xdr:row>14</xdr:row>
                    <xdr:rowOff>0</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22</xdr:col>
                    <xdr:colOff>0</xdr:colOff>
                    <xdr:row>14</xdr:row>
                    <xdr:rowOff>0</xdr:rowOff>
                  </from>
                  <to>
                    <xdr:col>25</xdr:col>
                    <xdr:colOff>0</xdr:colOff>
                    <xdr:row>15</xdr:row>
                    <xdr:rowOff>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25</xdr:col>
                    <xdr:colOff>0</xdr:colOff>
                    <xdr:row>14</xdr:row>
                    <xdr:rowOff>0</xdr:rowOff>
                  </from>
                  <to>
                    <xdr:col>28</xdr:col>
                    <xdr:colOff>0</xdr:colOff>
                    <xdr:row>15</xdr:row>
                    <xdr:rowOff>0</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9</xdr:col>
                    <xdr:colOff>0</xdr:colOff>
                    <xdr:row>28</xdr:row>
                    <xdr:rowOff>9525</xdr:rowOff>
                  </from>
                  <to>
                    <xdr:col>15</xdr:col>
                    <xdr:colOff>0</xdr:colOff>
                    <xdr:row>29</xdr:row>
                    <xdr:rowOff>9525</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15</xdr:col>
                    <xdr:colOff>0</xdr:colOff>
                    <xdr:row>28</xdr:row>
                    <xdr:rowOff>9525</xdr:rowOff>
                  </from>
                  <to>
                    <xdr:col>20</xdr:col>
                    <xdr:colOff>0</xdr:colOff>
                    <xdr:row>29</xdr:row>
                    <xdr:rowOff>9525</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20</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23</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26</xdr:col>
                    <xdr:colOff>0</xdr:colOff>
                    <xdr:row>32</xdr:row>
                    <xdr:rowOff>0</xdr:rowOff>
                  </from>
                  <to>
                    <xdr:col>29</xdr:col>
                    <xdr:colOff>0</xdr:colOff>
                    <xdr:row>33</xdr:row>
                    <xdr:rowOff>0</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23</xdr:col>
                    <xdr:colOff>0</xdr:colOff>
                    <xdr:row>36</xdr:row>
                    <xdr:rowOff>0</xdr:rowOff>
                  </from>
                  <to>
                    <xdr:col>26</xdr:col>
                    <xdr:colOff>0</xdr:colOff>
                    <xdr:row>37</xdr:row>
                    <xdr:rowOff>0</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26</xdr:col>
                    <xdr:colOff>0</xdr:colOff>
                    <xdr:row>36</xdr:row>
                    <xdr:rowOff>0</xdr:rowOff>
                  </from>
                  <to>
                    <xdr:col>29</xdr:col>
                    <xdr:colOff>0</xdr:colOff>
                    <xdr:row>37</xdr:row>
                    <xdr:rowOff>0</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23</xdr:col>
                    <xdr:colOff>0</xdr:colOff>
                    <xdr:row>34</xdr:row>
                    <xdr:rowOff>0</xdr:rowOff>
                  </from>
                  <to>
                    <xdr:col>26</xdr:col>
                    <xdr:colOff>0</xdr:colOff>
                    <xdr:row>35</xdr:row>
                    <xdr:rowOff>0</xdr:rowOff>
                  </to>
                </anchor>
              </controlPr>
            </control>
          </mc:Choice>
        </mc:AlternateContent>
        <mc:AlternateContent xmlns:mc="http://schemas.openxmlformats.org/markup-compatibility/2006">
          <mc:Choice Requires="x14">
            <control shapeId="8214" r:id="rId23" name="Check Box 22">
              <controlPr defaultSize="0" autoFill="0" autoLine="0" autoPict="0">
                <anchor moveWithCells="1">
                  <from>
                    <xdr:col>26</xdr:col>
                    <xdr:colOff>0</xdr:colOff>
                    <xdr:row>34</xdr:row>
                    <xdr:rowOff>0</xdr:rowOff>
                  </from>
                  <to>
                    <xdr:col>29</xdr:col>
                    <xdr:colOff>0</xdr:colOff>
                    <xdr:row>35</xdr:row>
                    <xdr:rowOff>0</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23</xdr:col>
                    <xdr:colOff>0</xdr:colOff>
                    <xdr:row>40</xdr:row>
                    <xdr:rowOff>0</xdr:rowOff>
                  </from>
                  <to>
                    <xdr:col>26</xdr:col>
                    <xdr:colOff>0</xdr:colOff>
                    <xdr:row>41</xdr:row>
                    <xdr:rowOff>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26</xdr:col>
                    <xdr:colOff>0</xdr:colOff>
                    <xdr:row>40</xdr:row>
                    <xdr:rowOff>0</xdr:rowOff>
                  </from>
                  <to>
                    <xdr:col>29</xdr:col>
                    <xdr:colOff>0</xdr:colOff>
                    <xdr:row>41</xdr:row>
                    <xdr:rowOff>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23</xdr:col>
                    <xdr:colOff>0</xdr:colOff>
                    <xdr:row>42</xdr:row>
                    <xdr:rowOff>0</xdr:rowOff>
                  </from>
                  <to>
                    <xdr:col>26</xdr:col>
                    <xdr:colOff>0</xdr:colOff>
                    <xdr:row>43</xdr:row>
                    <xdr:rowOff>0</xdr:rowOff>
                  </to>
                </anchor>
              </controlPr>
            </control>
          </mc:Choice>
        </mc:AlternateContent>
        <mc:AlternateContent xmlns:mc="http://schemas.openxmlformats.org/markup-compatibility/2006">
          <mc:Choice Requires="x14">
            <control shapeId="8218" r:id="rId27" name="Check Box 26">
              <controlPr defaultSize="0" autoFill="0" autoLine="0" autoPict="0">
                <anchor moveWithCells="1">
                  <from>
                    <xdr:col>26</xdr:col>
                    <xdr:colOff>0</xdr:colOff>
                    <xdr:row>42</xdr:row>
                    <xdr:rowOff>0</xdr:rowOff>
                  </from>
                  <to>
                    <xdr:col>29</xdr:col>
                    <xdr:colOff>0</xdr:colOff>
                    <xdr:row>43</xdr:row>
                    <xdr:rowOff>0</xdr:rowOff>
                  </to>
                </anchor>
              </controlPr>
            </control>
          </mc:Choice>
        </mc:AlternateContent>
        <mc:AlternateContent xmlns:mc="http://schemas.openxmlformats.org/markup-compatibility/2006">
          <mc:Choice Requires="x14">
            <control shapeId="8219" r:id="rId28" name="Check Box 27">
              <controlPr defaultSize="0" autoFill="0" autoLine="0" autoPict="0">
                <anchor moveWithCells="1">
                  <from>
                    <xdr:col>23</xdr:col>
                    <xdr:colOff>0</xdr:colOff>
                    <xdr:row>43</xdr:row>
                    <xdr:rowOff>0</xdr:rowOff>
                  </from>
                  <to>
                    <xdr:col>26</xdr:col>
                    <xdr:colOff>0</xdr:colOff>
                    <xdr:row>44</xdr:row>
                    <xdr:rowOff>0</xdr:rowOff>
                  </to>
                </anchor>
              </controlPr>
            </control>
          </mc:Choice>
        </mc:AlternateContent>
        <mc:AlternateContent xmlns:mc="http://schemas.openxmlformats.org/markup-compatibility/2006">
          <mc:Choice Requires="x14">
            <control shapeId="8220" r:id="rId29" name="Check Box 28">
              <controlPr defaultSize="0" autoFill="0" autoLine="0" autoPict="0">
                <anchor moveWithCells="1">
                  <from>
                    <xdr:col>26</xdr:col>
                    <xdr:colOff>0</xdr:colOff>
                    <xdr:row>43</xdr:row>
                    <xdr:rowOff>0</xdr:rowOff>
                  </from>
                  <to>
                    <xdr:col>29</xdr:col>
                    <xdr:colOff>0</xdr:colOff>
                    <xdr:row>44</xdr:row>
                    <xdr:rowOff>0</xdr:rowOff>
                  </to>
                </anchor>
              </controlPr>
            </control>
          </mc:Choice>
        </mc:AlternateContent>
        <mc:AlternateContent xmlns:mc="http://schemas.openxmlformats.org/markup-compatibility/2006">
          <mc:Choice Requires="x14">
            <control shapeId="8221" r:id="rId30" name="Check Box 29">
              <controlPr defaultSize="0" autoFill="0" autoLine="0" autoPict="0">
                <anchor moveWithCells="1">
                  <from>
                    <xdr:col>23</xdr:col>
                    <xdr:colOff>0</xdr:colOff>
                    <xdr:row>45</xdr:row>
                    <xdr:rowOff>0</xdr:rowOff>
                  </from>
                  <to>
                    <xdr:col>26</xdr:col>
                    <xdr:colOff>0</xdr:colOff>
                    <xdr:row>46</xdr:row>
                    <xdr:rowOff>0</xdr:rowOff>
                  </to>
                </anchor>
              </controlPr>
            </control>
          </mc:Choice>
        </mc:AlternateContent>
        <mc:AlternateContent xmlns:mc="http://schemas.openxmlformats.org/markup-compatibility/2006">
          <mc:Choice Requires="x14">
            <control shapeId="8222" r:id="rId31" name="Check Box 30">
              <controlPr defaultSize="0" autoFill="0" autoLine="0" autoPict="0">
                <anchor moveWithCells="1">
                  <from>
                    <xdr:col>26</xdr:col>
                    <xdr:colOff>0</xdr:colOff>
                    <xdr:row>45</xdr:row>
                    <xdr:rowOff>0</xdr:rowOff>
                  </from>
                  <to>
                    <xdr:col>29</xdr:col>
                    <xdr:colOff>0</xdr:colOff>
                    <xdr:row>46</xdr:row>
                    <xdr:rowOff>0</xdr:rowOff>
                  </to>
                </anchor>
              </controlPr>
            </control>
          </mc:Choice>
        </mc:AlternateContent>
        <mc:AlternateContent xmlns:mc="http://schemas.openxmlformats.org/markup-compatibility/2006">
          <mc:Choice Requires="x14">
            <control shapeId="8223" r:id="rId32" name="Check Box 31">
              <controlPr defaultSize="0" autoFill="0" autoLine="0" autoPict="0">
                <anchor moveWithCells="1">
                  <from>
                    <xdr:col>5</xdr:col>
                    <xdr:colOff>0</xdr:colOff>
                    <xdr:row>52</xdr:row>
                    <xdr:rowOff>0</xdr:rowOff>
                  </from>
                  <to>
                    <xdr:col>9</xdr:col>
                    <xdr:colOff>0</xdr:colOff>
                    <xdr:row>53</xdr:row>
                    <xdr:rowOff>0</xdr:rowOff>
                  </to>
                </anchor>
              </controlPr>
            </control>
          </mc:Choice>
        </mc:AlternateContent>
        <mc:AlternateContent xmlns:mc="http://schemas.openxmlformats.org/markup-compatibility/2006">
          <mc:Choice Requires="x14">
            <control shapeId="8224" r:id="rId33" name="Check Box 32">
              <controlPr defaultSize="0" autoFill="0" autoLine="0" autoPict="0">
                <anchor moveWithCells="1">
                  <from>
                    <xdr:col>5</xdr:col>
                    <xdr:colOff>0</xdr:colOff>
                    <xdr:row>53</xdr:row>
                    <xdr:rowOff>0</xdr:rowOff>
                  </from>
                  <to>
                    <xdr:col>10</xdr:col>
                    <xdr:colOff>0</xdr:colOff>
                    <xdr:row>54</xdr:row>
                    <xdr:rowOff>0</xdr:rowOff>
                  </to>
                </anchor>
              </controlPr>
            </control>
          </mc:Choice>
        </mc:AlternateContent>
        <mc:AlternateContent xmlns:mc="http://schemas.openxmlformats.org/markup-compatibility/2006">
          <mc:Choice Requires="x14">
            <control shapeId="8225" r:id="rId34" name="Check Box 33">
              <controlPr defaultSize="0" autoFill="0" autoLine="0" autoPict="0">
                <anchor moveWithCells="1">
                  <from>
                    <xdr:col>5</xdr:col>
                    <xdr:colOff>0</xdr:colOff>
                    <xdr:row>54</xdr:row>
                    <xdr:rowOff>0</xdr:rowOff>
                  </from>
                  <to>
                    <xdr:col>13</xdr:col>
                    <xdr:colOff>0</xdr:colOff>
                    <xdr:row>55</xdr:row>
                    <xdr:rowOff>0</xdr:rowOff>
                  </to>
                </anchor>
              </controlPr>
            </control>
          </mc:Choice>
        </mc:AlternateContent>
        <mc:AlternateContent xmlns:mc="http://schemas.openxmlformats.org/markup-compatibility/2006">
          <mc:Choice Requires="x14">
            <control shapeId="8226" r:id="rId35" name="Check Box 34">
              <controlPr defaultSize="0" autoFill="0" autoLine="0" autoPict="0">
                <anchor moveWithCells="1">
                  <from>
                    <xdr:col>5</xdr:col>
                    <xdr:colOff>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8227" r:id="rId36" name="Check Box 35">
              <controlPr defaultSize="0" autoFill="0" autoLine="0" autoPict="0">
                <anchor moveWithCells="1">
                  <from>
                    <xdr:col>11</xdr:col>
                    <xdr:colOff>0</xdr:colOff>
                    <xdr:row>52</xdr:row>
                    <xdr:rowOff>0</xdr:rowOff>
                  </from>
                  <to>
                    <xdr:col>15</xdr:col>
                    <xdr:colOff>0</xdr:colOff>
                    <xdr:row>53</xdr:row>
                    <xdr:rowOff>0</xdr:rowOff>
                  </to>
                </anchor>
              </controlPr>
            </control>
          </mc:Choice>
        </mc:AlternateContent>
        <mc:AlternateContent xmlns:mc="http://schemas.openxmlformats.org/markup-compatibility/2006">
          <mc:Choice Requires="x14">
            <control shapeId="8228" r:id="rId37" name="Check Box 36">
              <controlPr defaultSize="0" autoFill="0" autoLine="0" autoPict="0">
                <anchor moveWithCells="1">
                  <from>
                    <xdr:col>11</xdr:col>
                    <xdr:colOff>0</xdr:colOff>
                    <xdr:row>53</xdr:row>
                    <xdr:rowOff>0</xdr:rowOff>
                  </from>
                  <to>
                    <xdr:col>21</xdr:col>
                    <xdr:colOff>0</xdr:colOff>
                    <xdr:row>54</xdr:row>
                    <xdr:rowOff>0</xdr:rowOff>
                  </to>
                </anchor>
              </controlPr>
            </control>
          </mc:Choice>
        </mc:AlternateContent>
        <mc:AlternateContent xmlns:mc="http://schemas.openxmlformats.org/markup-compatibility/2006">
          <mc:Choice Requires="x14">
            <control shapeId="8229" r:id="rId38" name="Check Box 37">
              <controlPr defaultSize="0" autoFill="0" autoLine="0" autoPict="0">
                <anchor moveWithCells="1">
                  <from>
                    <xdr:col>15</xdr:col>
                    <xdr:colOff>0</xdr:colOff>
                    <xdr:row>52</xdr:row>
                    <xdr:rowOff>0</xdr:rowOff>
                  </from>
                  <to>
                    <xdr:col>18</xdr:col>
                    <xdr:colOff>0</xdr:colOff>
                    <xdr:row>53</xdr:row>
                    <xdr:rowOff>0</xdr:rowOff>
                  </to>
                </anchor>
              </controlPr>
            </control>
          </mc:Choice>
        </mc:AlternateContent>
        <mc:AlternateContent xmlns:mc="http://schemas.openxmlformats.org/markup-compatibility/2006">
          <mc:Choice Requires="x14">
            <control shapeId="8230" r:id="rId39" name="Check Box 38">
              <controlPr defaultSize="0" autoFill="0" autoLine="0" autoPict="0">
                <anchor moveWithCells="1">
                  <from>
                    <xdr:col>18</xdr:col>
                    <xdr:colOff>0</xdr:colOff>
                    <xdr:row>52</xdr:row>
                    <xdr:rowOff>0</xdr:rowOff>
                  </from>
                  <to>
                    <xdr:col>22</xdr:col>
                    <xdr:colOff>0</xdr:colOff>
                    <xdr:row>53</xdr:row>
                    <xdr:rowOff>0</xdr:rowOff>
                  </to>
                </anchor>
              </controlPr>
            </control>
          </mc:Choice>
        </mc:AlternateContent>
        <mc:AlternateContent xmlns:mc="http://schemas.openxmlformats.org/markup-compatibility/2006">
          <mc:Choice Requires="x14">
            <control shapeId="8231" r:id="rId40" name="Check Box 39">
              <controlPr defaultSize="0" autoFill="0" autoLine="0" autoPict="0">
                <anchor moveWithCells="1">
                  <from>
                    <xdr:col>21</xdr:col>
                    <xdr:colOff>0</xdr:colOff>
                    <xdr:row>53</xdr:row>
                    <xdr:rowOff>0</xdr:rowOff>
                  </from>
                  <to>
                    <xdr:col>24</xdr:col>
                    <xdr:colOff>0</xdr:colOff>
                    <xdr:row>54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事前確認の前に</vt:lpstr>
      <vt:lpstr>Ａ.取引情報</vt:lpstr>
      <vt:lpstr>Ｂ.許可例外の確認</vt:lpstr>
      <vt:lpstr>Ｃ.客観要件チェックシート</vt:lpstr>
      <vt:lpstr>Ｄ.事前確認結果 及び 取引審査手続申請</vt:lpstr>
      <vt:lpstr>審査票</vt:lpstr>
      <vt:lpstr>Ａ.取引情報!Print_Area</vt:lpstr>
      <vt:lpstr>Ｂ.許可例外の確認!Print_Area</vt:lpstr>
      <vt:lpstr>Ｃ.客観要件チェックシート!Print_Area</vt:lpstr>
      <vt:lpstr>'Ｄ.事前確認結果 及び 取引審査手続申請'!Print_Area</vt:lpstr>
      <vt:lpstr>事前確認の前に!Print_Area</vt:lpstr>
      <vt:lpstr>審査票!Print_Area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真山　悠汰</dc:creator>
  <cp:lastModifiedBy>KEKRSC</cp:lastModifiedBy>
  <cp:lastPrinted>2019-04-11T02:32:51Z</cp:lastPrinted>
  <dcterms:created xsi:type="dcterms:W3CDTF">2019-02-07T05:15:55Z</dcterms:created>
  <dcterms:modified xsi:type="dcterms:W3CDTF">2020-03-25T05:49:09Z</dcterms:modified>
</cp:coreProperties>
</file>